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Jagruti\Desktop\IQAC 2021-2022\IQAC - Criteria  1 - Feedback - 2020-21\"/>
    </mc:Choice>
  </mc:AlternateContent>
  <xr:revisionPtr revIDLastSave="0" documentId="13_ncr:1_{DE986811-DFFD-445D-8E62-2E365FE2FEAA}" xr6:coauthVersionLast="47" xr6:coauthVersionMax="47" xr10:uidLastSave="{00000000-0000-0000-0000-000000000000}"/>
  <bookViews>
    <workbookView xWindow="-110" yWindow="-110" windowWidth="19420" windowHeight="10420" activeTab="6" xr2:uid="{00000000-000D-0000-FFFF-FFFF00000000}"/>
  </bookViews>
  <sheets>
    <sheet name="Form responses 1" sheetId="1" r:id="rId1"/>
    <sheet name="B A&amp;F" sheetId="2" r:id="rId2"/>
    <sheet name="B A Economics" sheetId="3" r:id="rId3"/>
    <sheet name="B A English" sheetId="4" r:id="rId4"/>
    <sheet name="B A MArathi" sheetId="5" r:id="rId5"/>
    <sheet name="B A Psychology" sheetId="6" r:id="rId6"/>
    <sheet name="BBI" sheetId="7" r:id="rId7"/>
    <sheet name="Bcom" sheetId="8" r:id="rId8"/>
    <sheet name="BMS" sheetId="9" r:id="rId9"/>
    <sheet name="Biotech" sheetId="10" r:id="rId10"/>
    <sheet name="Botany" sheetId="11" r:id="rId11"/>
    <sheet name="CS" sheetId="12" r:id="rId12"/>
    <sheet name="Chemistry" sheetId="13" r:id="rId13"/>
    <sheet name="IT" sheetId="14" r:id="rId14"/>
    <sheet name="Physics" sheetId="15" r:id="rId15"/>
    <sheet name="Zoology" sheetId="16" r:id="rId16"/>
    <sheet name="History" sheetId="17" r:id="rId17"/>
    <sheet name="MA Psychology" sheetId="18" r:id="rId18"/>
    <sheet name="MCom Adv Accounting" sheetId="19" r:id="rId19"/>
    <sheet name="M Com Banking &amp; Finance" sheetId="20" r:id="rId20"/>
    <sheet name="M Com BM" sheetId="21" r:id="rId21"/>
    <sheet name="MSc Chemistry" sheetId="22" r:id="rId22"/>
  </sheets>
  <calcPr calcId="191029"/>
  <extLst>
    <ext uri="GoogleSheetsCustomDataVersion1">
      <go:sheetsCustomData xmlns:go="http://customooxmlschemas.google.com/" r:id="rId26" roundtripDataSignature="AMtx7miD7FaAa3VzLxAMcQlq50qDwKCcAA=="/>
    </ext>
  </extLst>
</workbook>
</file>

<file path=xl/calcChain.xml><?xml version="1.0" encoding="utf-8"?>
<calcChain xmlns="http://schemas.openxmlformats.org/spreadsheetml/2006/main">
  <c r="I273" i="1" l="1"/>
  <c r="H273" i="1"/>
  <c r="G273" i="1"/>
  <c r="I272" i="1"/>
  <c r="H272" i="1"/>
  <c r="G272" i="1"/>
  <c r="I271" i="1"/>
  <c r="H271" i="1"/>
  <c r="G271" i="1"/>
  <c r="I270" i="1"/>
  <c r="H270" i="1"/>
  <c r="G270" i="1"/>
  <c r="I269" i="1"/>
  <c r="H269" i="1"/>
  <c r="G269" i="1"/>
  <c r="I266" i="1"/>
  <c r="H266" i="1"/>
  <c r="G266" i="1"/>
  <c r="F266" i="1"/>
  <c r="E266" i="1"/>
  <c r="C266" i="1"/>
  <c r="I265" i="1"/>
  <c r="H265" i="1"/>
  <c r="G265" i="1"/>
  <c r="F265" i="1"/>
  <c r="E265" i="1"/>
  <c r="C265" i="1"/>
  <c r="I264" i="1"/>
  <c r="H264" i="1"/>
  <c r="G264" i="1"/>
  <c r="F264" i="1"/>
  <c r="E264" i="1"/>
  <c r="C264" i="1"/>
</calcChain>
</file>

<file path=xl/sharedStrings.xml><?xml version="1.0" encoding="utf-8"?>
<sst xmlns="http://schemas.openxmlformats.org/spreadsheetml/2006/main" count="2561" uniqueCount="493">
  <si>
    <t>Timestamp</t>
  </si>
  <si>
    <t>Email address</t>
  </si>
  <si>
    <t xml:space="preserve">Please select your specialization at the Graduation/Post Graduation programme: </t>
  </si>
  <si>
    <t>Kindly update us regarding your current status.</t>
  </si>
  <si>
    <t>Do you think that the curriculum which you had during your graduation/post graduation has provided you with the knowledge &amp; skills necessary to get employed/Self-employed or start own business?</t>
  </si>
  <si>
    <t>Do you feel that the curriculum you studied is helpful in progression to higher studies?</t>
  </si>
  <si>
    <t xml:space="preserve">Were the knowledge &amp; skills acquired through the curriculum useful to you while working on the job?  </t>
  </si>
  <si>
    <t>Did the graduation/post-graduation programme bring about any attitudinal and behavioural change in you?</t>
  </si>
  <si>
    <t>Do you feel that certificate/ diploma courses offered by the college in addition to the curriculum lead to better career prospects?</t>
  </si>
  <si>
    <t>priya06071992@gmail.com</t>
  </si>
  <si>
    <t>B.A&amp;F</t>
  </si>
  <si>
    <t>Searching for a Job</t>
  </si>
  <si>
    <t>Yes</t>
  </si>
  <si>
    <t>No</t>
  </si>
  <si>
    <t>pranav2121999@gmail.com</t>
  </si>
  <si>
    <t>To some extent</t>
  </si>
  <si>
    <t>rishitadutta99@gmail.com</t>
  </si>
  <si>
    <t>Pursuing Higher/Professional Education</t>
  </si>
  <si>
    <t>priyalraut.99@gmail.com</t>
  </si>
  <si>
    <t>vaidehilimbani58@gmail.com</t>
  </si>
  <si>
    <t>akanksha.lale1414@gmail.com</t>
  </si>
  <si>
    <t>Employed</t>
  </si>
  <si>
    <t>bhagyashreebhagyavant@gmail.com</t>
  </si>
  <si>
    <t>sagarnadgeri87@gmail.com</t>
  </si>
  <si>
    <t>pawarbhavana12@gmail.com</t>
  </si>
  <si>
    <t>shivangibakraniya56@gmail.com</t>
  </si>
  <si>
    <t>tejaswinipadval@gmail.com</t>
  </si>
  <si>
    <t>aartikamble6596@gmail.com</t>
  </si>
  <si>
    <t>apshelte2012@gmail.com</t>
  </si>
  <si>
    <t>orajsamant@gmail.com</t>
  </si>
  <si>
    <t>ketkimahashabde@gmail.com</t>
  </si>
  <si>
    <t>siddhimohite2710@gmail.com</t>
  </si>
  <si>
    <t>simranpawaskar75@gmail.com</t>
  </si>
  <si>
    <t>katarnawretanvi21@gmail.com</t>
  </si>
  <si>
    <t>poojapanchal8898@gmail.com</t>
  </si>
  <si>
    <t>B.A.(Economics)</t>
  </si>
  <si>
    <t>suvarnasante@gmail.com</t>
  </si>
  <si>
    <t>bhaktitiwari12698@gmail.com</t>
  </si>
  <si>
    <t>siddhij12340@gmail.com</t>
  </si>
  <si>
    <t>ajitupasani17@gmail.com</t>
  </si>
  <si>
    <t>gaikwadtithi@gmail.com</t>
  </si>
  <si>
    <t>B.A.(English)</t>
  </si>
  <si>
    <t>prajaktak738@gmail.com</t>
  </si>
  <si>
    <t>charanjotsingh525@gmail.com</t>
  </si>
  <si>
    <t>bhupeshkathavsle12345@gmail.com</t>
  </si>
  <si>
    <t>B.A.(Marathi)</t>
  </si>
  <si>
    <t>Running a Business</t>
  </si>
  <si>
    <t>sa8425078390@gmail.com</t>
  </si>
  <si>
    <t>madhuri.p.ballal@gmail.com</t>
  </si>
  <si>
    <t>kgadhire1234@gmail.com</t>
  </si>
  <si>
    <t>diptikamable.9924@gmail.com</t>
  </si>
  <si>
    <t>shivanipatil219999@gmail.com</t>
  </si>
  <si>
    <t>urmilakadam853@gmail.com</t>
  </si>
  <si>
    <t>yashwantmasaye123@gmail.com</t>
  </si>
  <si>
    <t>shubhugalande4@gmail.com</t>
  </si>
  <si>
    <t>navneetnichal143@gmail.com</t>
  </si>
  <si>
    <t>B.A.(Psychology)</t>
  </si>
  <si>
    <t>tejalrane2898@gmail.com</t>
  </si>
  <si>
    <t>nehajadhav379@gmail.com</t>
  </si>
  <si>
    <t>vinitamane100@gmail.com</t>
  </si>
  <si>
    <t>prajaktanandai@gmail.com</t>
  </si>
  <si>
    <t>pb121098@gmail.com</t>
  </si>
  <si>
    <t>thepatilswap@gmail.com</t>
  </si>
  <si>
    <t>aditisingh2131@gmail.com</t>
  </si>
  <si>
    <t>B.B.I</t>
  </si>
  <si>
    <t>zilshah634@gmail.com</t>
  </si>
  <si>
    <t>nipunmhatre0322@gmail.com</t>
  </si>
  <si>
    <t>gunjanthakare20@gmail.com</t>
  </si>
  <si>
    <t>imsony.me@gmail.com</t>
  </si>
  <si>
    <t>mankame.sarvesh98@gmail.com</t>
  </si>
  <si>
    <t>aartiparkar2199@gmail.com</t>
  </si>
  <si>
    <t>gawademinal222@gmail.com</t>
  </si>
  <si>
    <t>satlesairaj@gmail.com</t>
  </si>
  <si>
    <t>siddhimhatre9007@gmail.com</t>
  </si>
  <si>
    <t>shamikabhatawkar@gmail.com</t>
  </si>
  <si>
    <t>sushmitapednekar2000@gmail.com</t>
  </si>
  <si>
    <t>dakshata.khale28@gmail.com</t>
  </si>
  <si>
    <t>savitapal0405@gmail.com</t>
  </si>
  <si>
    <t>sujatalakde1230@gmail.com</t>
  </si>
  <si>
    <t>prachitirevandkar966@gmail.com</t>
  </si>
  <si>
    <t>nikhilsawant01163@gmail.com</t>
  </si>
  <si>
    <t>mayurigosavi7@gmail.com</t>
  </si>
  <si>
    <t>vinayapange11@gmail.com</t>
  </si>
  <si>
    <t>dhanshreemore97@gmail.com</t>
  </si>
  <si>
    <t>swarupaparkar22@gmail.com</t>
  </si>
  <si>
    <t>pornimag389@gmail.com</t>
  </si>
  <si>
    <t>kambleakshata1999@gmail.com</t>
  </si>
  <si>
    <t>Dhanashreemore85@gmail.com</t>
  </si>
  <si>
    <t>guptavirat954@gmail.com</t>
  </si>
  <si>
    <t>Swamianthony99@gmail.com</t>
  </si>
  <si>
    <t>ghagrohit155@gmail.com</t>
  </si>
  <si>
    <t>khushbubpawar@gamil.com</t>
  </si>
  <si>
    <t>akshada.vichare97@gmail.com</t>
  </si>
  <si>
    <t>22shivanimolawade@gmail.com</t>
  </si>
  <si>
    <t>snehalpolkar20@gmail.com</t>
  </si>
  <si>
    <t>shambhavi.chaubal.1998@gmail.com</t>
  </si>
  <si>
    <t>rutujashigwan13@gmail.com</t>
  </si>
  <si>
    <t>joshisaurabh977@gmail.com</t>
  </si>
  <si>
    <t>tusharnare13@gmail.com</t>
  </si>
  <si>
    <t>pravinbhandare1106@gmail.com</t>
  </si>
  <si>
    <t>prathammore434@gmail.com</t>
  </si>
  <si>
    <t>shailesh57kamble@gmail.com</t>
  </si>
  <si>
    <t>ninadgaonkar321@gmail.com</t>
  </si>
  <si>
    <t>manenamu1999@gmail.com</t>
  </si>
  <si>
    <t>bhaveshkalan05@gmail.com</t>
  </si>
  <si>
    <t>ankitanigade20@gmail.com</t>
  </si>
  <si>
    <t>vishakhapatil3149@gmail.com</t>
  </si>
  <si>
    <t>komalbadgujar9@gmail.com</t>
  </si>
  <si>
    <t>nikitasawant307@gmail.com</t>
  </si>
  <si>
    <t>B.com</t>
  </si>
  <si>
    <t>Siddheshkatkar99@gmail.com</t>
  </si>
  <si>
    <t>ladharshada40@gmail.com</t>
  </si>
  <si>
    <t>khamkarguddi@gmail.com</t>
  </si>
  <si>
    <t>shubhamambarkar29@gmail.com</t>
  </si>
  <si>
    <t>avikotian.ak@gmail.com</t>
  </si>
  <si>
    <t>snehankitdhuri26@gmail.com</t>
  </si>
  <si>
    <t>10sourabhsarvekar@gmail.com</t>
  </si>
  <si>
    <t>sp499326@gmail.com</t>
  </si>
  <si>
    <t>tiwarianand1999@gmail.com</t>
  </si>
  <si>
    <t>Sarikabhogle14@gmail.com</t>
  </si>
  <si>
    <t>abolisutar99@gmail.com</t>
  </si>
  <si>
    <t>samidha1412@gmail.com</t>
  </si>
  <si>
    <t>sumitapatra200@gmail.com</t>
  </si>
  <si>
    <t>sapnabhul2598@gmail.com</t>
  </si>
  <si>
    <t>sneha.r1310@gmail.com</t>
  </si>
  <si>
    <t>dikshantshetty18@gmail.com</t>
  </si>
  <si>
    <t>yogiraaj.b@gmail.com</t>
  </si>
  <si>
    <t>aishwarya.adsule@gmail.com</t>
  </si>
  <si>
    <t>B.M.S.</t>
  </si>
  <si>
    <t>sandipwakle22@gmail.com</t>
  </si>
  <si>
    <t>mahajansneha228@gmail.com</t>
  </si>
  <si>
    <t>subodhkhamdekar176@gmail.com</t>
  </si>
  <si>
    <t>saritakudvaskar26@gmail.com</t>
  </si>
  <si>
    <t>surajjagtap1011@gmail.com</t>
  </si>
  <si>
    <t>moreprajakta37@gmail.com</t>
  </si>
  <si>
    <t>sanjana.vish3@gmail.com</t>
  </si>
  <si>
    <t>sahilbhanushali20007@gmail.com</t>
  </si>
  <si>
    <t>paraparekh21@gmail.com</t>
  </si>
  <si>
    <t>swarangiadarkar04@gmail.com</t>
  </si>
  <si>
    <t>ishasuman.2002@gmail.com</t>
  </si>
  <si>
    <t>tanvikate111@gmail.com</t>
  </si>
  <si>
    <t>jadhavjatin965@gmail.com</t>
  </si>
  <si>
    <t>manasijoshi254@gmail.com</t>
  </si>
  <si>
    <t>B.Sc.(Biotech)</t>
  </si>
  <si>
    <t>ttamanna666@gmail.com</t>
  </si>
  <si>
    <t>shradhaushedge14@gmail.com</t>
  </si>
  <si>
    <t>saraswatisaini2209@gmail.com</t>
  </si>
  <si>
    <t>dikshabhagat2000@gmail.com</t>
  </si>
  <si>
    <t>reshmapaswan23@gmail.com</t>
  </si>
  <si>
    <t>secondlasthope@gmail.com</t>
  </si>
  <si>
    <t>snehalsyadav4@gmail.com</t>
  </si>
  <si>
    <t>mowlik98@gmail.com</t>
  </si>
  <si>
    <t>sayalidingankat@gmail.com</t>
  </si>
  <si>
    <t>khistiapurva772@gmail.com</t>
  </si>
  <si>
    <t>gunjan.chavhan32@gmail.com</t>
  </si>
  <si>
    <t>kadamsaloni84@gmail.com</t>
  </si>
  <si>
    <t>rutujads105@gmail.com</t>
  </si>
  <si>
    <t>atishsmore27@gmail.com</t>
  </si>
  <si>
    <t>maheshwarigaikwad06@gmail.com</t>
  </si>
  <si>
    <t>shubhangimaha123@gmail.com</t>
  </si>
  <si>
    <t>vishuraut1999@gmail.com</t>
  </si>
  <si>
    <t>omsantoshi37@gmail.com</t>
  </si>
  <si>
    <t>bhargavimuralidaran@gmail.com</t>
  </si>
  <si>
    <t>B.Sc.(Botany)</t>
  </si>
  <si>
    <t>archanalalbahadur@gmail.com</t>
  </si>
  <si>
    <t>sahilvichare47@gmail.com</t>
  </si>
  <si>
    <t>B.Sc.(C.S.)</t>
  </si>
  <si>
    <t>chandrakant.belell@outlook.com</t>
  </si>
  <si>
    <t>30nim.boka1@gmail.com</t>
  </si>
  <si>
    <t>laxmisurvase7777@gmail.com</t>
  </si>
  <si>
    <t>logeshrobin@zohomail.in</t>
  </si>
  <si>
    <t>ranjeetpatil7616@gmail.com</t>
  </si>
  <si>
    <t>tejaskhochare1999@gmail.com</t>
  </si>
  <si>
    <t>ruchira2499@gnail.com</t>
  </si>
  <si>
    <t>ravipanalal1999@gmail.com</t>
  </si>
  <si>
    <t>ruchitachavan217@gmail.com</t>
  </si>
  <si>
    <t>B.Sc.(Chemistry)</t>
  </si>
  <si>
    <t>madhvibhavsar501@gmail.com</t>
  </si>
  <si>
    <t>prasad.ravie048000chiku@gmail.com</t>
  </si>
  <si>
    <t>smane6421@gmail.com</t>
  </si>
  <si>
    <t>jadhavshravani2010@gmail.com</t>
  </si>
  <si>
    <t>pg2617648@gmail.com</t>
  </si>
  <si>
    <t>griffin_2151@outlook.com</t>
  </si>
  <si>
    <t>khandekaraniket75@gmail.com</t>
  </si>
  <si>
    <t>riddhisangare12@gmail.com</t>
  </si>
  <si>
    <t>harshmangaonakar@gmail.com</t>
  </si>
  <si>
    <t>ajaybhise20@gmail.com</t>
  </si>
  <si>
    <t>vijaysuthar0630@gmail.com</t>
  </si>
  <si>
    <t>surabhit643@gmail.com</t>
  </si>
  <si>
    <t>atulpawar1998.ap@gmail.com</t>
  </si>
  <si>
    <t>poojashetake7762@gmail.com</t>
  </si>
  <si>
    <t>shubhanshimishra8740@gmail.com</t>
  </si>
  <si>
    <t>surabhishravan5@gmail.com</t>
  </si>
  <si>
    <t>B.Sc.(I.T.)</t>
  </si>
  <si>
    <t>purnima0815@gmail.com</t>
  </si>
  <si>
    <t>reddyjyoti68@gmail.com</t>
  </si>
  <si>
    <t>tusharlone3@gmail.com</t>
  </si>
  <si>
    <t>dipeshshinde60@gmail.com</t>
  </si>
  <si>
    <t>ram47944@gmail.com</t>
  </si>
  <si>
    <t>sonalidongare2510@gmail.com</t>
  </si>
  <si>
    <t>B.Sc.(Physics)</t>
  </si>
  <si>
    <t>vishalmhoprekar@hotmail.com</t>
  </si>
  <si>
    <t>ayeshapathan237@gmail.com</t>
  </si>
  <si>
    <t>rakshadevlekar25@gmail.com</t>
  </si>
  <si>
    <t>kumbharkishor62@gmail.com</t>
  </si>
  <si>
    <t>shivaay13121997@gmail.com</t>
  </si>
  <si>
    <t>sriveni.98@gmail.com</t>
  </si>
  <si>
    <t>snehasangale02@gmail.com</t>
  </si>
  <si>
    <t>harshconstant@gmail.com</t>
  </si>
  <si>
    <t>bharatkoli981@gmail.com</t>
  </si>
  <si>
    <t>B.Sc.(Zoology)</t>
  </si>
  <si>
    <t>nishantdewoolkar@gmail.com</t>
  </si>
  <si>
    <t>najamashaikh7861@g.mail.com</t>
  </si>
  <si>
    <t>vyomshah879@gmail.com</t>
  </si>
  <si>
    <t>krutikakarekar777@gmail.com</t>
  </si>
  <si>
    <t>jyotiojha333@gmail.com</t>
  </si>
  <si>
    <t>M.A. (History)</t>
  </si>
  <si>
    <t>amolirnak110@gmail.com</t>
  </si>
  <si>
    <t>aniruddhasawant9@gmail.com</t>
  </si>
  <si>
    <t>pratikshapanchal25@gmail.com</t>
  </si>
  <si>
    <t>pallavi.thale11@gmail.com</t>
  </si>
  <si>
    <t>joshiprachi125@gmail.com</t>
  </si>
  <si>
    <t>kaustubh.shukla68@gmail.com</t>
  </si>
  <si>
    <t>kajal15mhaske@gmail.com</t>
  </si>
  <si>
    <t>supriyapgr@gmail.com</t>
  </si>
  <si>
    <t>pranaypendharkar4@gmail.com</t>
  </si>
  <si>
    <t>mdpagare93@gmail.com</t>
  </si>
  <si>
    <t>mitalirothe28@gmail.com</t>
  </si>
  <si>
    <t>victorindia1992@gmail.com</t>
  </si>
  <si>
    <t>fitmanheart1@gmail.com</t>
  </si>
  <si>
    <t>vaishali.rane2008@gmail.com</t>
  </si>
  <si>
    <t>kalpanacheke14@gmail.com</t>
  </si>
  <si>
    <t>M.A.(Psychology)</t>
  </si>
  <si>
    <t>sejalgadhave@gmail.com</t>
  </si>
  <si>
    <t>more.madhura2797@gmail.com</t>
  </si>
  <si>
    <t>siddhivaidya@gmail.com</t>
  </si>
  <si>
    <t>Self-Employed</t>
  </si>
  <si>
    <t>supmali25@gmail.com</t>
  </si>
  <si>
    <t>nehaawade8399@gmail.com</t>
  </si>
  <si>
    <t>M.Com(Advanced Accountancy)</t>
  </si>
  <si>
    <t>ruchapawar326@gmail.com</t>
  </si>
  <si>
    <t>anuya.pawar9@gmail.com</t>
  </si>
  <si>
    <t>kaju.mahajan.13@gmail.com</t>
  </si>
  <si>
    <t>varuns0903@gmail.com</t>
  </si>
  <si>
    <t>n.chinchole@gmail.com</t>
  </si>
  <si>
    <t>kp9485363@gmail.com</t>
  </si>
  <si>
    <t>sathe.saee21@gmail.com</t>
  </si>
  <si>
    <t>monalishere1997@gmail.com</t>
  </si>
  <si>
    <t>chavanrupali658@gmail.com</t>
  </si>
  <si>
    <t>pratibhayadav2101@gmail.com</t>
  </si>
  <si>
    <t>vaiju.thorat@gmail.com</t>
  </si>
  <si>
    <t>vindhyamishra1410@gmail.com</t>
  </si>
  <si>
    <t>vaishambonkar09@gmail.com</t>
  </si>
  <si>
    <t>M.Com(Banking &amp; Finance)</t>
  </si>
  <si>
    <t>priyakadam640@gmail.com</t>
  </si>
  <si>
    <t>sagarkate093@gmail.com</t>
  </si>
  <si>
    <t>rakshitadongre12@gmail.com</t>
  </si>
  <si>
    <t>umredkar.rutu@gmail.com</t>
  </si>
  <si>
    <t>shabdali143@gmail.com</t>
  </si>
  <si>
    <t>nikhilsukum84@gmail.com</t>
  </si>
  <si>
    <t>ingoletushar303@gmail.com</t>
  </si>
  <si>
    <t>mehulzanzrukiya@gmail.com</t>
  </si>
  <si>
    <t>shindemohini033@gmail.com</t>
  </si>
  <si>
    <t>j.maitreyee1411@gmail.com</t>
  </si>
  <si>
    <t>sonalinigam97@gmail.com</t>
  </si>
  <si>
    <t>bhosaleanuja19@gmail.com</t>
  </si>
  <si>
    <t>bhaveshkubal.bk@gmail.com</t>
  </si>
  <si>
    <t>M.Com(Business Management)</t>
  </si>
  <si>
    <t>pareshchikankar@gmail.com</t>
  </si>
  <si>
    <t>Ankitavhad97@gmail.com</t>
  </si>
  <si>
    <t>sanketsk3198@gmail.com</t>
  </si>
  <si>
    <t>rkprkp1998@gmail.com</t>
  </si>
  <si>
    <t>tushar.dhangar3412@gmail.com</t>
  </si>
  <si>
    <t>M.Sc.(Chemistry)</t>
  </si>
  <si>
    <t>hareshbhoir46@gmail.com</t>
  </si>
  <si>
    <t>mahendrahatle8@gmail.com</t>
  </si>
  <si>
    <t>hdzambare@gmail.com</t>
  </si>
  <si>
    <t>1910poojayadav@gamil.com</t>
  </si>
  <si>
    <t>ds3333ds@gmail.com</t>
  </si>
  <si>
    <t>pragatibhoir098@gmail.com</t>
  </si>
  <si>
    <t>aruna.kambari16@gmail.com</t>
  </si>
  <si>
    <t>indrajitwaghmode99@gmail.com</t>
  </si>
  <si>
    <t>yelve60.neeta@gmail.com</t>
  </si>
  <si>
    <t>swapnalitanawade25@gmail.com</t>
  </si>
  <si>
    <t>akshayghude326@gmail.com</t>
  </si>
  <si>
    <t>dpreeti2195@gmail.com</t>
  </si>
  <si>
    <t>aniketghangale@gmail.com</t>
  </si>
  <si>
    <t>Q1</t>
  </si>
  <si>
    <t>Q2</t>
  </si>
  <si>
    <t>Q3</t>
  </si>
  <si>
    <t>Q4</t>
  </si>
  <si>
    <t>Q5</t>
  </si>
  <si>
    <t>YES</t>
  </si>
  <si>
    <t>NO</t>
  </si>
  <si>
    <t>TO SOME EXTENT</t>
  </si>
  <si>
    <t>yes</t>
  </si>
  <si>
    <t>no</t>
  </si>
  <si>
    <t>tse</t>
  </si>
  <si>
    <t>%yes</t>
  </si>
  <si>
    <t>%no</t>
  </si>
  <si>
    <t>%tse</t>
  </si>
  <si>
    <t>B.Com. A&amp;F Department</t>
  </si>
  <si>
    <t>Alumnus Feedback On curriculum</t>
  </si>
  <si>
    <t>Sr. No.</t>
  </si>
  <si>
    <t>Question</t>
  </si>
  <si>
    <t xml:space="preserve">Response in percentage </t>
  </si>
  <si>
    <t>%Yes</t>
  </si>
  <si>
    <t>%To some extent</t>
  </si>
  <si>
    <t>%No</t>
  </si>
  <si>
    <t>Short term cources suggested by alumini for enhancing employbility of the students:</t>
  </si>
  <si>
    <t xml:space="preserve">1)Seminar related to job </t>
  </si>
  <si>
    <t>2)advance excel and tally used asper different software</t>
  </si>
  <si>
    <t xml:space="preserve">3)Courses like Tally, Advanced Excel or courses related to the financial markets and business analytics would greatly benefit the students in not only acquiring skills but also to to choose a suitable career path for themselves. </t>
  </si>
  <si>
    <t>4)Advance Excel And Advance Tally With GST ,This Both are Important while Doing Jobs Internship For Recording Data after Graduation</t>
  </si>
  <si>
    <t>5)ACCA course is helpful for students.</t>
  </si>
  <si>
    <t>6)Tally and excel.Courses related professionalism and corporate behaviour</t>
  </si>
  <si>
    <t>7)More technical based courses to enhance technical skills</t>
  </si>
  <si>
    <t>8)Finance and investment course</t>
  </si>
  <si>
    <t>9)Banking related courses</t>
  </si>
  <si>
    <t xml:space="preserve">10)I personally think that some short term certificate courses related in the field of accounting and finance must be there for e.gs:- Financial modeling, Digital marketing, FRM ( Financial Risk Manager) . </t>
  </si>
  <si>
    <t xml:space="preserve">11)Digital marketing, TDS,short term courses related to accounting and Finance </t>
  </si>
  <si>
    <t>12)Short term courses relates to Accounting &amp; Finance, Digital Marketing</t>
  </si>
  <si>
    <t>13)Advance Excel, Interview Skill Course</t>
  </si>
  <si>
    <t>14)Conduct Finance related competitions, ask students to do summer internships, conduct inter college competitions and let students make all the arrangements through volunteering.</t>
  </si>
  <si>
    <t>15)Grooming skills</t>
  </si>
  <si>
    <t>16)Digital Marketing</t>
  </si>
  <si>
    <t>17)DPAT</t>
  </si>
  <si>
    <t>B.A.Economics</t>
  </si>
  <si>
    <t>1)B.ed,d.ed</t>
  </si>
  <si>
    <t xml:space="preserve">2)Tourism </t>
  </si>
  <si>
    <t xml:space="preserve">3)Digital Marketing </t>
  </si>
  <si>
    <t>4)Case studies</t>
  </si>
  <si>
    <t>B.A. English</t>
  </si>
  <si>
    <t>1)Foreign language, vocational skills</t>
  </si>
  <si>
    <t xml:space="preserve">2)Short Term Courses Of Other Language </t>
  </si>
  <si>
    <t>3)Students should be made aware of various professions available in their field, and not just simply educate them for degree sake</t>
  </si>
  <si>
    <t>4)Vocational skills course and foreign language</t>
  </si>
  <si>
    <t>B.A. Marathi</t>
  </si>
  <si>
    <t>B.A. Psychology</t>
  </si>
  <si>
    <t xml:space="preserve">Digital Marketing Course, Graphic Designing, Animation and Multimedia, Business Analytics, IT Programs, Any Foreign Language Course. </t>
  </si>
  <si>
    <t>Foreign languages</t>
  </si>
  <si>
    <t>BBI</t>
  </si>
  <si>
    <t xml:space="preserve">1)Business Analytics Certification Program. </t>
  </si>
  <si>
    <t>2)Freedom to Speech</t>
  </si>
  <si>
    <t>3)Tally, GST.</t>
  </si>
  <si>
    <t>4)Advance excel course</t>
  </si>
  <si>
    <t xml:space="preserve">5)Banking related or carrier guidance </t>
  </si>
  <si>
    <t xml:space="preserve">6)Export marketing,  </t>
  </si>
  <si>
    <t>7)Mbi</t>
  </si>
  <si>
    <t>8)Export marketing</t>
  </si>
  <si>
    <t>9)Provide all field knowledge</t>
  </si>
  <si>
    <t>10)BMM</t>
  </si>
  <si>
    <t>11)BMS HM</t>
  </si>
  <si>
    <t>12)Techno serve</t>
  </si>
  <si>
    <t>13)Bachelor in accounting and taxation</t>
  </si>
  <si>
    <t xml:space="preserve">14)Marketing </t>
  </si>
  <si>
    <t>15)LLB</t>
  </si>
  <si>
    <t>16)Advance excel course</t>
  </si>
  <si>
    <t xml:space="preserve">17)Management related courses </t>
  </si>
  <si>
    <t>18)Event management, secretarial courses</t>
  </si>
  <si>
    <t xml:space="preserve">19)MS-CIT, Tally, Etc </t>
  </si>
  <si>
    <t>20)CCC and more related</t>
  </si>
  <si>
    <t>Bcom</t>
  </si>
  <si>
    <t xml:space="preserve">Tally, typing, GST knowledge, Personality Development, Diploma in Writing and Journalism, Diploma in Digital Marketing </t>
  </si>
  <si>
    <t>Foreign accounts courses</t>
  </si>
  <si>
    <t>Courses on financial management and Soft skill courses which help in business administration. Also practical exposure to actual market requirment is much needed</t>
  </si>
  <si>
    <t>Computer software</t>
  </si>
  <si>
    <t xml:space="preserve">Improve gymkhana facilities, introduce new courses </t>
  </si>
  <si>
    <t>Computer related courses</t>
  </si>
  <si>
    <t>For doing company secretaries as there is so much scope and can complete these professional course in 3 years..</t>
  </si>
  <si>
    <t>Diploma in Finance Management, PGDM</t>
  </si>
  <si>
    <t xml:space="preserve">Llb 3 yeras </t>
  </si>
  <si>
    <t xml:space="preserve">No suggestions </t>
  </si>
  <si>
    <t xml:space="preserve">I feel college should introduce a organisation which help student who are unemployed can get job ..due to currect situation people are suffering from many type of problems but after done graduation the very important problem is unemployment  ,i am also suffering from this problem,and job should not only related to bpo jobs there also vacancy of back office .... </t>
  </si>
  <si>
    <t xml:space="preserve">Bcom as a course should be taken seriously </t>
  </si>
  <si>
    <t>Digital Marketing</t>
  </si>
  <si>
    <t>ACCA</t>
  </si>
  <si>
    <t>Advanced Excel , Tally , Python.</t>
  </si>
  <si>
    <t>BMS</t>
  </si>
  <si>
    <t xml:space="preserve">Digital marketing </t>
  </si>
  <si>
    <t xml:space="preserve">Investment banking </t>
  </si>
  <si>
    <t>Short term diploma</t>
  </si>
  <si>
    <t xml:space="preserve">Skill development courses like excel, financial modelling. Etc </t>
  </si>
  <si>
    <t>Taxation couse</t>
  </si>
  <si>
    <t>Mba</t>
  </si>
  <si>
    <t>Different language classes</t>
  </si>
  <si>
    <t>Computer course and some short term courses according to their specific specialisation</t>
  </si>
  <si>
    <t>Courses like Advanced Excel, Financial modeling, Digital Marketing, etc should be introduced.</t>
  </si>
  <si>
    <t xml:space="preserve">Introduce course like share trading, and other finance courses of short duration </t>
  </si>
  <si>
    <t>BSc Biotech</t>
  </si>
  <si>
    <t>Internship which will help the students for practical knowledge</t>
  </si>
  <si>
    <t>MBA, More MSC &amp; Bsc courses</t>
  </si>
  <si>
    <t xml:space="preserve">Diploma course </t>
  </si>
  <si>
    <t xml:space="preserve">Personality development. </t>
  </si>
  <si>
    <t>There should be workshops on how to use different kinds of instruments like pcr machine etc which will be useful when we will be doing our higher education and also during employment .</t>
  </si>
  <si>
    <t>Course for building a motivation &amp; improving stage fear in yourself.</t>
  </si>
  <si>
    <t xml:space="preserve">Placement drive or placement information and mock interviews... must be introduced... resume making can b introduced... </t>
  </si>
  <si>
    <t>MSc Biotechnology, MSc Medical Genetics</t>
  </si>
  <si>
    <t>Need to introduce courses which help to improve conversation skills(formal conversations),how to draft formal mails, so this will help in future job</t>
  </si>
  <si>
    <t>Personal development courses, medical coding, bioinformatics, scientific writing, lab instruments handling workshops</t>
  </si>
  <si>
    <t>Some computer courses</t>
  </si>
  <si>
    <t>Courses related curriculum and provide internship for student</t>
  </si>
  <si>
    <t>Lab technician</t>
  </si>
  <si>
    <t>Bioinformatics</t>
  </si>
  <si>
    <t xml:space="preserve">Any course which will help better understanding towards plant based medicines in human body. So that it will be beneficial for those who are pursuing higher studies in this field. </t>
  </si>
  <si>
    <t>BSc Botany</t>
  </si>
  <si>
    <t>Any courses which will help in understanding mechanism of plant based medicines in human body. It will be beneficial for those pursuing  higher education in such fields.</t>
  </si>
  <si>
    <t>BSc CS</t>
  </si>
  <si>
    <t>Please do take campus recruitment it will be more helpful for newer graduates</t>
  </si>
  <si>
    <t>Should Introduce frameworks like python django or JavaScript reactjs to teach students MVC techniques for better employability</t>
  </si>
  <si>
    <t xml:space="preserve">More appreciation needed for sports activity, short term courses like graphic designing, language course should be provided </t>
  </si>
  <si>
    <t>MCA course should be added in our college.</t>
  </si>
  <si>
    <t>Courses with practical aspects for providing hands on experience to students. Courses such as react native, mongo db, nosql databases and other currently ongoing and non-outdated courses should be included. Students should be made aware of the existing branches, fields, specialiazations that they can go into and opt that.</t>
  </si>
  <si>
    <t xml:space="preserve">In our field you should focused on practical part rather than theory </t>
  </si>
  <si>
    <t>ITI</t>
  </si>
  <si>
    <t>Some javascript courses like react , angular , vue which is currently in demand</t>
  </si>
  <si>
    <t>Try to make student focus on practical knowledge rather then making them chase after exams and marks</t>
  </si>
  <si>
    <t>BSc Chemistry</t>
  </si>
  <si>
    <t xml:space="preserve"> Help them to choose among the options should be done after graduation.</t>
  </si>
  <si>
    <t>To start MSc in organic chemistry</t>
  </si>
  <si>
    <t xml:space="preserve">Courses on chemistry should be started </t>
  </si>
  <si>
    <t>Msc in organic chemistry, physical chemistry</t>
  </si>
  <si>
    <t>Organic synthesis</t>
  </si>
  <si>
    <t>More practical than theoritical knowledge</t>
  </si>
  <si>
    <t xml:space="preserve">Instrumental experiments were conduct in college. More information regarding instruments gave to the students. </t>
  </si>
  <si>
    <t>Sports nutrition and science</t>
  </si>
  <si>
    <t>Yeah and also appoint faculty who is more interested in teaching respective field of excellence that would be great, add other course to college</t>
  </si>
  <si>
    <t>Using the new tecqniue for online classes to improve the skills of a student</t>
  </si>
  <si>
    <t>BSc IT</t>
  </si>
  <si>
    <t>Certification in particular subject</t>
  </si>
  <si>
    <t xml:space="preserve">Certification of programming language could be included </t>
  </si>
  <si>
    <t xml:space="preserve">I would like to suggest AWS certification course. </t>
  </si>
  <si>
    <t>ASP.Net Core, Angular, Node, React, Different ORMs except SQL</t>
  </si>
  <si>
    <t>Any new technology course will be better like angular, asp. Net mvc , asp. Net core</t>
  </si>
  <si>
    <t>BSc Physics</t>
  </si>
  <si>
    <t>Advanced excel, power BI,MS-office</t>
  </si>
  <si>
    <t>College should provide the course of MSc physics.</t>
  </si>
  <si>
    <t>Students should be provided more exposure to research as well as industrial facilities and work in order to enhance their choice of employment, also they should be provided workshops related to their fields and also provide courses for software's like Matlab, Consol and programming languages.</t>
  </si>
  <si>
    <t xml:space="preserve">B.sc Statistics and B.sc Mathematics </t>
  </si>
  <si>
    <t>Some kind of internship</t>
  </si>
  <si>
    <t>BSc Zoology</t>
  </si>
  <si>
    <t>Research in Biostatistics</t>
  </si>
  <si>
    <t>MSc zoology</t>
  </si>
  <si>
    <t>BA History</t>
  </si>
  <si>
    <t>BBA LLB, diploma in education (DEd)</t>
  </si>
  <si>
    <t>Tourism and Museology</t>
  </si>
  <si>
    <t>Nothing</t>
  </si>
  <si>
    <t xml:space="preserve">Short term course on Museum management, Short term course ancient Indian scripts </t>
  </si>
  <si>
    <t>Sports and art related courses should be started.</t>
  </si>
  <si>
    <t xml:space="preserve">Travel &amp; Tourism course </t>
  </si>
  <si>
    <t>Master's in Economics</t>
  </si>
  <si>
    <t>Social issues in contemporary india</t>
  </si>
  <si>
    <t>BPED AND MPED</t>
  </si>
  <si>
    <t>Take lectures for competitive exams</t>
  </si>
  <si>
    <t>M A Psychology</t>
  </si>
  <si>
    <t>Practicals should be given to student at very early age like from fy and students should be encouraged to read research from first year it self and assignments should be given to students which will related to their studies as well the job they will be doing further and will lead to social help</t>
  </si>
  <si>
    <t xml:space="preserve">Short term courses like teaching how to use newly emerged softewares in that field, enhancing communication skills, personality development, time management and self care need to be introduced. Also, providing more insights on the on field work of that particular stream can be beneficial. </t>
  </si>
  <si>
    <t xml:space="preserve">Therapy Courses </t>
  </si>
  <si>
    <t>M Com Advanced accounting</t>
  </si>
  <si>
    <t>Practical knowledge of all Accounting prospects</t>
  </si>
  <si>
    <t>Personality development.</t>
  </si>
  <si>
    <t xml:space="preserve">Behavioural Practices </t>
  </si>
  <si>
    <t>Law</t>
  </si>
  <si>
    <t>There should be focus on Skill Development and Case Study which is Actual in Day To day life or in the Corporate Business World. The same which is taught and implemented in foreign Schools and College.</t>
  </si>
  <si>
    <t>B.ed</t>
  </si>
  <si>
    <t>Career development program &amp; all computer base course</t>
  </si>
  <si>
    <t xml:space="preserve">MBA </t>
  </si>
  <si>
    <t>Advance excel</t>
  </si>
  <si>
    <t xml:space="preserve">Financial education in real life </t>
  </si>
  <si>
    <t>M Com Banking &amp; Finance</t>
  </si>
  <si>
    <t>Computer skills</t>
  </si>
  <si>
    <t xml:space="preserve">We should create a Student council and various types of Activity groups like Cricket club, we have Carrom, badminton club but we also need A special room for Student council Activity. </t>
  </si>
  <si>
    <t>MBA and short term financing courses</t>
  </si>
  <si>
    <t xml:space="preserve">Personality Development </t>
  </si>
  <si>
    <t xml:space="preserve">Communication and self confidence </t>
  </si>
  <si>
    <t>M Com Business Management</t>
  </si>
  <si>
    <t xml:space="preserve">Supply Chain Management &amp; Logistics </t>
  </si>
  <si>
    <t>Everything is well managed</t>
  </si>
  <si>
    <t xml:space="preserve">Digital Marketing </t>
  </si>
  <si>
    <t>BM</t>
  </si>
  <si>
    <t>Personality developmental</t>
  </si>
  <si>
    <t>MSc Chemistry</t>
  </si>
  <si>
    <t>Diploma in Analytical chemistry</t>
  </si>
  <si>
    <t>Intellectual rights, small  research progames</t>
  </si>
  <si>
    <t>Intellectual property</t>
  </si>
  <si>
    <t>Technical skill</t>
  </si>
  <si>
    <t>May be some course related to IT department</t>
  </si>
  <si>
    <t xml:space="preserve"> diploma analytical chemistry</t>
  </si>
  <si>
    <t>Signing competitions, sports related activies</t>
  </si>
  <si>
    <t>Instrumental courses</t>
  </si>
  <si>
    <t xml:space="preserve">College have to give instrumental knowledge about HPLC,GC,LC,GLC and many other instruments to students....which will helpful for students in industries </t>
  </si>
  <si>
    <t>Instruments handling useful in labs</t>
  </si>
  <si>
    <t>Course of regulatory affairs for pharma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</si>
</sst>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11" x14ac:knownFonts="1">
    <font>
      <sz val="10"/>
      <color rgb="FF000000"/>
      <name val="Arial"/>
    </font>
    <font>
      <sz val="10"/>
      <color theme="1"/>
      <name val="Arial"/>
    </font>
    <font>
      <u/>
      <sz val="10"/>
      <color rgb="FF0000FF"/>
      <name val="Arial"/>
    </font>
    <font>
      <sz val="10"/>
      <color theme="1"/>
      <name val="Arial"/>
    </font>
    <font>
      <b/>
      <sz val="12"/>
      <color rgb="FF000000"/>
      <name val="Arial"/>
    </font>
    <font>
      <sz val="10"/>
      <name val="Arial"/>
    </font>
    <font>
      <b/>
      <sz val="10"/>
      <color rgb="FF000000"/>
      <name val="Arial"/>
    </font>
    <font>
      <b/>
      <sz val="10"/>
      <color theme="1"/>
      <name val="Arial"/>
    </font>
    <font>
      <sz val="10"/>
      <color rgb="FF000000"/>
      <name val="Arial"/>
    </font>
    <font>
      <b/>
      <sz val="11"/>
      <color theme="1"/>
      <name val="Arial"/>
    </font>
    <font>
      <sz val="10"/>
      <name val="Arial"/>
    </font>
  </fonts>
  <fills count="2">
    <fill>
      <patternFill patternType="none"/>
    </fill>
    <fill>
      <patternFill patternType="gray125"/>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applyFont="1" applyAlignment="1"/>
    <xf numFmtId="0" fontId="1" fillId="0" borderId="0" xfId="0" applyFont="1"/>
    <xf numFmtId="164" fontId="1" fillId="0" borderId="0" xfId="0" applyNumberFormat="1" applyFont="1"/>
    <xf numFmtId="0" fontId="2" fillId="0" borderId="0" xfId="0" applyFont="1"/>
    <xf numFmtId="0" fontId="3" fillId="0" borderId="0" xfId="0" applyFont="1"/>
    <xf numFmtId="0" fontId="3" fillId="0" borderId="0" xfId="0" applyFont="1" applyAlignment="1"/>
    <xf numFmtId="0" fontId="7" fillId="0" borderId="6" xfId="0" applyFont="1" applyBorder="1" applyAlignment="1">
      <alignment horizontal="center"/>
    </xf>
    <xf numFmtId="0" fontId="7" fillId="0" borderId="6" xfId="0" applyFont="1" applyBorder="1" applyAlignment="1">
      <alignment horizontal="center" wrapText="1"/>
    </xf>
    <xf numFmtId="0" fontId="7" fillId="0" borderId="0" xfId="0" applyFont="1" applyAlignment="1"/>
    <xf numFmtId="0" fontId="7" fillId="0" borderId="0" xfId="0" applyFont="1" applyAlignment="1">
      <alignment wrapText="1"/>
    </xf>
    <xf numFmtId="0" fontId="7" fillId="0" borderId="0" xfId="0" applyFont="1"/>
    <xf numFmtId="0" fontId="8" fillId="0" borderId="6" xfId="0" applyFont="1" applyBorder="1" applyAlignment="1">
      <alignment horizontal="center"/>
    </xf>
    <xf numFmtId="0" fontId="1" fillId="0" borderId="6" xfId="0" applyFont="1" applyBorder="1" applyAlignment="1">
      <alignment wrapText="1"/>
    </xf>
    <xf numFmtId="2" fontId="8" fillId="0" borderId="6" xfId="0" applyNumberFormat="1" applyFont="1" applyBorder="1" applyAlignment="1">
      <alignment horizontal="center"/>
    </xf>
    <xf numFmtId="0" fontId="6" fillId="0" borderId="0" xfId="0" applyFont="1" applyAlignment="1">
      <alignment wrapText="1"/>
    </xf>
    <xf numFmtId="0" fontId="6" fillId="0" borderId="0" xfId="0" applyFont="1" applyAlignment="1">
      <alignment horizontal="center"/>
    </xf>
    <xf numFmtId="0" fontId="3" fillId="0" borderId="0" xfId="0" applyFont="1" applyAlignment="1"/>
    <xf numFmtId="0" fontId="3" fillId="0" borderId="6" xfId="0" applyFont="1" applyBorder="1" applyAlignment="1"/>
    <xf numFmtId="0" fontId="3" fillId="0" borderId="0" xfId="0" applyFont="1" applyAlignment="1"/>
    <xf numFmtId="0" fontId="3" fillId="0" borderId="0" xfId="0" applyFont="1" applyAlignment="1"/>
    <xf numFmtId="0" fontId="3" fillId="0" borderId="0" xfId="0" applyFont="1" applyAlignment="1"/>
    <xf numFmtId="0" fontId="10" fillId="0" borderId="0" xfId="0" applyFont="1" applyAlignment="1"/>
    <xf numFmtId="0" fontId="3" fillId="0" borderId="6" xfId="0" applyFont="1" applyBorder="1" applyAlignment="1"/>
    <xf numFmtId="0" fontId="3" fillId="0" borderId="0" xfId="0" applyFont="1" applyAlignment="1"/>
    <xf numFmtId="0" fontId="10" fillId="0" borderId="0" xfId="0" applyFont="1" applyAlignment="1"/>
    <xf numFmtId="0" fontId="9" fillId="0" borderId="0" xfId="0" applyFont="1" applyAlignment="1"/>
    <xf numFmtId="0" fontId="0" fillId="0" borderId="0" xfId="0" applyFont="1" applyAlignment="1"/>
    <xf numFmtId="0" fontId="3" fillId="0" borderId="0" xfId="0" applyFont="1" applyAlignment="1"/>
    <xf numFmtId="0" fontId="3" fillId="0" borderId="1" xfId="0" applyFont="1" applyBorder="1" applyAlignment="1"/>
    <xf numFmtId="0" fontId="5" fillId="0" borderId="2" xfId="0" applyFont="1" applyBorder="1"/>
    <xf numFmtId="0" fontId="5" fillId="0" borderId="3" xfId="0" applyFont="1" applyBorder="1"/>
    <xf numFmtId="0" fontId="4" fillId="0" borderId="1" xfId="0" applyFont="1" applyBorder="1" applyAlignment="1">
      <alignment horizontal="center"/>
    </xf>
    <xf numFmtId="0" fontId="6" fillId="0" borderId="4" xfId="0" applyFont="1" applyBorder="1" applyAlignment="1">
      <alignment horizontal="center"/>
    </xf>
    <xf numFmtId="0" fontId="5" fillId="0" borderId="5" xfId="0" applyFont="1" applyBorder="1"/>
    <xf numFmtId="0" fontId="6"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customschemas.google.com/relationships/workbookmetadata" Target="metadata"/><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 A&amp;F'!$C$3:$C$4</c:f>
              <c:strCache>
                <c:ptCount val="2"/>
                <c:pt idx="0">
                  <c:v>Response in percentage </c:v>
                </c:pt>
                <c:pt idx="1">
                  <c:v>%Yes</c:v>
                </c:pt>
              </c:strCache>
            </c:strRef>
          </c:tx>
          <c:spPr>
            <a:solidFill>
              <a:srgbClr val="4285F4"/>
            </a:solidFill>
            <a:ln cmpd="sng">
              <a:solidFill>
                <a:srgbClr val="000000"/>
              </a:solidFill>
            </a:ln>
          </c:spPr>
          <c:invertIfNegative val="1"/>
          <c:cat>
            <c:strRef>
              <c:f>'B A&amp;F'!$B$5:$B$9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A&amp;F'!$C$5:$C$9</c:f>
              <c:numCache>
                <c:formatCode>0.00</c:formatCode>
                <c:ptCount val="5"/>
                <c:pt idx="0">
                  <c:v>50</c:v>
                </c:pt>
                <c:pt idx="1">
                  <c:v>83.333333333333343</c:v>
                </c:pt>
                <c:pt idx="2">
                  <c:v>66.666666666666657</c:v>
                </c:pt>
                <c:pt idx="3">
                  <c:v>61.111111111111114</c:v>
                </c:pt>
                <c:pt idx="4">
                  <c:v>77.777777777777786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2CB-4F7B-8B51-5929B6D52E85}"/>
            </c:ext>
          </c:extLst>
        </c:ser>
        <c:ser>
          <c:idx val="1"/>
          <c:order val="1"/>
          <c:tx>
            <c:strRef>
              <c:f>'B A&amp;F'!$D$3:$D$4</c:f>
              <c:strCache>
                <c:ptCount val="2"/>
                <c:pt idx="0">
                  <c:v>Response in percentage </c:v>
                </c:pt>
                <c:pt idx="1">
                  <c:v>%To some extent</c:v>
                </c:pt>
              </c:strCache>
            </c:strRef>
          </c:tx>
          <c:spPr>
            <a:solidFill>
              <a:srgbClr val="EA4335"/>
            </a:solidFill>
            <a:ln cmpd="sng">
              <a:solidFill>
                <a:srgbClr val="000000"/>
              </a:solidFill>
            </a:ln>
          </c:spPr>
          <c:invertIfNegative val="1"/>
          <c:cat>
            <c:strRef>
              <c:f>'B A&amp;F'!$B$5:$B$9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A&amp;F'!$D$5:$D$9</c:f>
              <c:numCache>
                <c:formatCode>0.00</c:formatCode>
                <c:ptCount val="5"/>
                <c:pt idx="0">
                  <c:v>5.5555555555555554</c:v>
                </c:pt>
                <c:pt idx="1">
                  <c:v>0</c:v>
                </c:pt>
                <c:pt idx="2">
                  <c:v>0</c:v>
                </c:pt>
                <c:pt idx="3">
                  <c:v>11.111111111111111</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2CB-4F7B-8B51-5929B6D52E85}"/>
            </c:ext>
          </c:extLst>
        </c:ser>
        <c:ser>
          <c:idx val="2"/>
          <c:order val="2"/>
          <c:tx>
            <c:strRef>
              <c:f>'B A&amp;F'!$E$3:$E$4</c:f>
              <c:strCache>
                <c:ptCount val="2"/>
                <c:pt idx="0">
                  <c:v>Response in percentage </c:v>
                </c:pt>
                <c:pt idx="1">
                  <c:v>%No</c:v>
                </c:pt>
              </c:strCache>
            </c:strRef>
          </c:tx>
          <c:spPr>
            <a:solidFill>
              <a:srgbClr val="FBBC04"/>
            </a:solidFill>
            <a:ln cmpd="sng">
              <a:solidFill>
                <a:srgbClr val="000000"/>
              </a:solidFill>
            </a:ln>
          </c:spPr>
          <c:invertIfNegative val="1"/>
          <c:cat>
            <c:strRef>
              <c:f>'B A&amp;F'!$B$5:$B$9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A&amp;F'!$E$5:$E$9</c:f>
              <c:numCache>
                <c:formatCode>0.00</c:formatCode>
                <c:ptCount val="5"/>
                <c:pt idx="0">
                  <c:v>44.444444444444443</c:v>
                </c:pt>
                <c:pt idx="1">
                  <c:v>16.666666666666664</c:v>
                </c:pt>
                <c:pt idx="2">
                  <c:v>33.333333333333329</c:v>
                </c:pt>
                <c:pt idx="3">
                  <c:v>27.777777777777779</c:v>
                </c:pt>
                <c:pt idx="4">
                  <c:v>22.222222222222221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2CB-4F7B-8B51-5929B6D52E85}"/>
            </c:ext>
          </c:extLst>
        </c:ser>
        <c:dLbls>
          <c:showLegendKey val="0"/>
          <c:showVal val="0"/>
          <c:showCatName val="0"/>
          <c:showSerName val="0"/>
          <c:showPercent val="0"/>
          <c:showBubbleSize val="0"/>
        </c:dLbls>
        <c:gapWidth val="150"/>
        <c:axId val="2082892043"/>
        <c:axId val="1579198383"/>
      </c:barChart>
      <c:catAx>
        <c:axId val="208289204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579198383"/>
        <c:crosses val="autoZero"/>
        <c:auto val="1"/>
        <c:lblAlgn val="ctr"/>
        <c:lblOffset val="100"/>
        <c:noMultiLvlLbl val="1"/>
      </c:catAx>
      <c:valAx>
        <c:axId val="157919838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2082892043"/>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Botany!$C$3:$C$4</c:f>
              <c:strCache>
                <c:ptCount val="2"/>
                <c:pt idx="0">
                  <c:v>Response in percentage </c:v>
                </c:pt>
                <c:pt idx="1">
                  <c:v>%Yes</c:v>
                </c:pt>
              </c:strCache>
            </c:strRef>
          </c:tx>
          <c:spPr>
            <a:solidFill>
              <a:srgbClr val="4285F4"/>
            </a:solidFill>
            <a:ln cmpd="sng">
              <a:solidFill>
                <a:srgbClr val="000000"/>
              </a:solidFill>
            </a:ln>
          </c:spPr>
          <c:invertIfNegative val="1"/>
          <c:cat>
            <c:strRef>
              <c:f>Botany!$B$5:$B$9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Botany!$C$5:$C$9</c:f>
              <c:numCache>
                <c:formatCode>0.00</c:formatCode>
                <c:ptCount val="5"/>
                <c:pt idx="0">
                  <c:v>0</c:v>
                </c:pt>
                <c:pt idx="1">
                  <c:v>33.333333333333329</c:v>
                </c:pt>
                <c:pt idx="2">
                  <c:v>0</c:v>
                </c:pt>
                <c:pt idx="3">
                  <c:v>66.666666666666657</c:v>
                </c:pt>
                <c:pt idx="4">
                  <c:v>66.666666666666657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9A9-4D0A-BF64-278C458CFD1C}"/>
            </c:ext>
          </c:extLst>
        </c:ser>
        <c:ser>
          <c:idx val="1"/>
          <c:order val="1"/>
          <c:tx>
            <c:strRef>
              <c:f>Botany!$D$3:$D$4</c:f>
              <c:strCache>
                <c:ptCount val="2"/>
                <c:pt idx="0">
                  <c:v>Response in percentage </c:v>
                </c:pt>
                <c:pt idx="1">
                  <c:v>%To some extent</c:v>
                </c:pt>
              </c:strCache>
            </c:strRef>
          </c:tx>
          <c:spPr>
            <a:solidFill>
              <a:srgbClr val="EA4335"/>
            </a:solidFill>
            <a:ln cmpd="sng">
              <a:solidFill>
                <a:srgbClr val="000000"/>
              </a:solidFill>
            </a:ln>
          </c:spPr>
          <c:invertIfNegative val="1"/>
          <c:cat>
            <c:strRef>
              <c:f>Botany!$B$5:$B$9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Botany!$D$5:$D$9</c:f>
              <c:numCache>
                <c:formatCode>0.00</c:formatCode>
                <c:ptCount val="5"/>
                <c:pt idx="0">
                  <c:v>33.333333333333329</c:v>
                </c:pt>
                <c:pt idx="1">
                  <c:v>0</c:v>
                </c:pt>
                <c:pt idx="2">
                  <c:v>66.666666666666657</c:v>
                </c:pt>
                <c:pt idx="3">
                  <c:v>0</c:v>
                </c:pt>
                <c:pt idx="4">
                  <c:v>33.333333333333329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9A9-4D0A-BF64-278C458CFD1C}"/>
            </c:ext>
          </c:extLst>
        </c:ser>
        <c:ser>
          <c:idx val="2"/>
          <c:order val="2"/>
          <c:tx>
            <c:strRef>
              <c:f>Botany!$E$3:$E$4</c:f>
              <c:strCache>
                <c:ptCount val="2"/>
                <c:pt idx="0">
                  <c:v>Response in percentage </c:v>
                </c:pt>
                <c:pt idx="1">
                  <c:v>%No</c:v>
                </c:pt>
              </c:strCache>
            </c:strRef>
          </c:tx>
          <c:spPr>
            <a:solidFill>
              <a:srgbClr val="FBBC04"/>
            </a:solidFill>
            <a:ln cmpd="sng">
              <a:solidFill>
                <a:srgbClr val="000000"/>
              </a:solidFill>
            </a:ln>
          </c:spPr>
          <c:invertIfNegative val="1"/>
          <c:cat>
            <c:strRef>
              <c:f>Botany!$B$5:$B$9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Botany!$E$5:$E$9</c:f>
              <c:numCache>
                <c:formatCode>0.00</c:formatCode>
                <c:ptCount val="5"/>
                <c:pt idx="0">
                  <c:v>66.666666666666657</c:v>
                </c:pt>
                <c:pt idx="1">
                  <c:v>66.666666666666657</c:v>
                </c:pt>
                <c:pt idx="2">
                  <c:v>33.333333333333329</c:v>
                </c:pt>
                <c:pt idx="3">
                  <c:v>33.333333333333329</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9A9-4D0A-BF64-278C458CFD1C}"/>
            </c:ext>
          </c:extLst>
        </c:ser>
        <c:dLbls>
          <c:showLegendKey val="0"/>
          <c:showVal val="0"/>
          <c:showCatName val="0"/>
          <c:showSerName val="0"/>
          <c:showPercent val="0"/>
          <c:showBubbleSize val="0"/>
        </c:dLbls>
        <c:gapWidth val="150"/>
        <c:axId val="294289937"/>
        <c:axId val="858507477"/>
      </c:barChart>
      <c:catAx>
        <c:axId val="29428993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58507477"/>
        <c:crosses val="autoZero"/>
        <c:auto val="1"/>
        <c:lblAlgn val="ctr"/>
        <c:lblOffset val="100"/>
        <c:noMultiLvlLbl val="1"/>
      </c:catAx>
      <c:valAx>
        <c:axId val="8585074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294289937"/>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CS!$C$3:$C$4</c:f>
              <c:strCache>
                <c:ptCount val="2"/>
                <c:pt idx="0">
                  <c:v>Response in percentage </c:v>
                </c:pt>
                <c:pt idx="1">
                  <c:v>%Yes</c:v>
                </c:pt>
              </c:strCache>
            </c:strRef>
          </c:tx>
          <c:spPr>
            <a:solidFill>
              <a:srgbClr val="4285F4"/>
            </a:solidFill>
            <a:ln cmpd="sng">
              <a:solidFill>
                <a:srgbClr val="000000"/>
              </a:solidFill>
            </a:ln>
          </c:spPr>
          <c:invertIfNegative val="1"/>
          <c:cat>
            <c:strRef>
              <c:f>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CS!$C$5:$C$9</c:f>
              <c:numCache>
                <c:formatCode>0.00</c:formatCode>
                <c:ptCount val="5"/>
                <c:pt idx="0">
                  <c:v>20</c:v>
                </c:pt>
                <c:pt idx="1">
                  <c:v>30</c:v>
                </c:pt>
                <c:pt idx="2">
                  <c:v>20</c:v>
                </c:pt>
                <c:pt idx="3">
                  <c:v>50</c:v>
                </c:pt>
                <c:pt idx="4">
                  <c:v>22.222222222222221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282-4FB1-BA8E-7F108005F1D2}"/>
            </c:ext>
          </c:extLst>
        </c:ser>
        <c:ser>
          <c:idx val="1"/>
          <c:order val="1"/>
          <c:tx>
            <c:strRef>
              <c:f>CS!$D$3:$D$4</c:f>
              <c:strCache>
                <c:ptCount val="2"/>
                <c:pt idx="0">
                  <c:v>Response in percentage </c:v>
                </c:pt>
                <c:pt idx="1">
                  <c:v>%To some extent</c:v>
                </c:pt>
              </c:strCache>
            </c:strRef>
          </c:tx>
          <c:spPr>
            <a:solidFill>
              <a:srgbClr val="EA4335"/>
            </a:solidFill>
            <a:ln cmpd="sng">
              <a:solidFill>
                <a:srgbClr val="000000"/>
              </a:solidFill>
            </a:ln>
          </c:spPr>
          <c:invertIfNegative val="1"/>
          <c:cat>
            <c:strRef>
              <c:f>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CS!$D$5:$D$9</c:f>
              <c:numCache>
                <c:formatCode>0.00</c:formatCode>
                <c:ptCount val="5"/>
                <c:pt idx="0">
                  <c:v>20</c:v>
                </c:pt>
                <c:pt idx="1">
                  <c:v>10</c:v>
                </c:pt>
                <c:pt idx="2">
                  <c:v>20</c:v>
                </c:pt>
                <c:pt idx="3">
                  <c:v>20</c:v>
                </c:pt>
                <c:pt idx="4">
                  <c:v>33.333333333333329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282-4FB1-BA8E-7F108005F1D2}"/>
            </c:ext>
          </c:extLst>
        </c:ser>
        <c:ser>
          <c:idx val="2"/>
          <c:order val="2"/>
          <c:tx>
            <c:strRef>
              <c:f>CS!$E$3:$E$4</c:f>
              <c:strCache>
                <c:ptCount val="2"/>
                <c:pt idx="0">
                  <c:v>Response in percentage </c:v>
                </c:pt>
                <c:pt idx="1">
                  <c:v>%No</c:v>
                </c:pt>
              </c:strCache>
            </c:strRef>
          </c:tx>
          <c:spPr>
            <a:solidFill>
              <a:srgbClr val="FBBC04"/>
            </a:solidFill>
            <a:ln cmpd="sng">
              <a:solidFill>
                <a:srgbClr val="000000"/>
              </a:solidFill>
            </a:ln>
          </c:spPr>
          <c:invertIfNegative val="1"/>
          <c:cat>
            <c:strRef>
              <c:f>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CS!$E$5:$E$9</c:f>
              <c:numCache>
                <c:formatCode>0.00</c:formatCode>
                <c:ptCount val="5"/>
                <c:pt idx="0">
                  <c:v>60</c:v>
                </c:pt>
                <c:pt idx="1">
                  <c:v>60</c:v>
                </c:pt>
                <c:pt idx="2">
                  <c:v>60</c:v>
                </c:pt>
                <c:pt idx="3">
                  <c:v>30</c:v>
                </c:pt>
                <c:pt idx="4">
                  <c:v>44.444444444444443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282-4FB1-BA8E-7F108005F1D2}"/>
            </c:ext>
          </c:extLst>
        </c:ser>
        <c:dLbls>
          <c:showLegendKey val="0"/>
          <c:showVal val="0"/>
          <c:showCatName val="0"/>
          <c:showSerName val="0"/>
          <c:showPercent val="0"/>
          <c:showBubbleSize val="0"/>
        </c:dLbls>
        <c:gapWidth val="150"/>
        <c:axId val="2000348158"/>
        <c:axId val="322465085"/>
      </c:barChart>
      <c:catAx>
        <c:axId val="200034815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22465085"/>
        <c:crosses val="autoZero"/>
        <c:auto val="1"/>
        <c:lblAlgn val="ctr"/>
        <c:lblOffset val="100"/>
        <c:noMultiLvlLbl val="1"/>
      </c:catAx>
      <c:valAx>
        <c:axId val="3224650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2000348158"/>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Chemistry!$C$3:$C$4</c:f>
              <c:strCache>
                <c:ptCount val="2"/>
                <c:pt idx="0">
                  <c:v>Response in percentage </c:v>
                </c:pt>
                <c:pt idx="1">
                  <c:v>%Yes</c:v>
                </c:pt>
              </c:strCache>
            </c:strRef>
          </c:tx>
          <c:spPr>
            <a:solidFill>
              <a:srgbClr val="4285F4"/>
            </a:solidFill>
            <a:ln cmpd="sng">
              <a:solidFill>
                <a:srgbClr val="000000"/>
              </a:solidFill>
            </a:ln>
          </c:spPr>
          <c:invertIfNegative val="1"/>
          <c:cat>
            <c:strRef>
              <c:f>Chemistry!$B$5:$B$9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Chemistry!$C$5:$C$9</c:f>
              <c:numCache>
                <c:formatCode>0.00</c:formatCode>
                <c:ptCount val="5"/>
                <c:pt idx="0">
                  <c:v>62.5</c:v>
                </c:pt>
                <c:pt idx="1">
                  <c:v>75</c:v>
                </c:pt>
                <c:pt idx="2">
                  <c:v>75</c:v>
                </c:pt>
                <c:pt idx="3">
                  <c:v>62.5</c:v>
                </c:pt>
                <c:pt idx="4">
                  <c:v>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617-4776-957F-0FB8B1ECC446}"/>
            </c:ext>
          </c:extLst>
        </c:ser>
        <c:ser>
          <c:idx val="1"/>
          <c:order val="1"/>
          <c:tx>
            <c:strRef>
              <c:f>Chemistry!$D$3:$D$4</c:f>
              <c:strCache>
                <c:ptCount val="2"/>
                <c:pt idx="0">
                  <c:v>Response in percentage </c:v>
                </c:pt>
                <c:pt idx="1">
                  <c:v>%To some extent</c:v>
                </c:pt>
              </c:strCache>
            </c:strRef>
          </c:tx>
          <c:spPr>
            <a:solidFill>
              <a:srgbClr val="EA4335"/>
            </a:solidFill>
            <a:ln cmpd="sng">
              <a:solidFill>
                <a:srgbClr val="000000"/>
              </a:solidFill>
            </a:ln>
          </c:spPr>
          <c:invertIfNegative val="1"/>
          <c:cat>
            <c:strRef>
              <c:f>Chemistry!$B$5:$B$9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Chemistry!$D$5:$D$9</c:f>
              <c:numCache>
                <c:formatCode>0.00</c:formatCode>
                <c:ptCount val="5"/>
                <c:pt idx="0">
                  <c:v>6.25</c:v>
                </c:pt>
                <c:pt idx="1">
                  <c:v>6.25</c:v>
                </c:pt>
                <c:pt idx="2">
                  <c:v>0</c:v>
                </c:pt>
                <c:pt idx="3">
                  <c:v>6.25</c:v>
                </c:pt>
                <c:pt idx="4">
                  <c:v>31.25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617-4776-957F-0FB8B1ECC446}"/>
            </c:ext>
          </c:extLst>
        </c:ser>
        <c:ser>
          <c:idx val="2"/>
          <c:order val="2"/>
          <c:tx>
            <c:strRef>
              <c:f>Chemistry!$E$3:$E$4</c:f>
              <c:strCache>
                <c:ptCount val="2"/>
                <c:pt idx="0">
                  <c:v>Response in percentage </c:v>
                </c:pt>
                <c:pt idx="1">
                  <c:v>%No</c:v>
                </c:pt>
              </c:strCache>
            </c:strRef>
          </c:tx>
          <c:spPr>
            <a:solidFill>
              <a:srgbClr val="FBBC04"/>
            </a:solidFill>
            <a:ln cmpd="sng">
              <a:solidFill>
                <a:srgbClr val="000000"/>
              </a:solidFill>
            </a:ln>
          </c:spPr>
          <c:invertIfNegative val="1"/>
          <c:cat>
            <c:strRef>
              <c:f>Chemistry!$B$5:$B$9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Chemistry!$E$5:$E$9</c:f>
              <c:numCache>
                <c:formatCode>0.00</c:formatCode>
                <c:ptCount val="5"/>
                <c:pt idx="0">
                  <c:v>31.25</c:v>
                </c:pt>
                <c:pt idx="1">
                  <c:v>18.75</c:v>
                </c:pt>
                <c:pt idx="2">
                  <c:v>25</c:v>
                </c:pt>
                <c:pt idx="3">
                  <c:v>31.25</c:v>
                </c:pt>
                <c:pt idx="4">
                  <c:v>31.25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617-4776-957F-0FB8B1ECC446}"/>
            </c:ext>
          </c:extLst>
        </c:ser>
        <c:dLbls>
          <c:showLegendKey val="0"/>
          <c:showVal val="0"/>
          <c:showCatName val="0"/>
          <c:showSerName val="0"/>
          <c:showPercent val="0"/>
          <c:showBubbleSize val="0"/>
        </c:dLbls>
        <c:gapWidth val="150"/>
        <c:axId val="2080253231"/>
        <c:axId val="849851823"/>
      </c:barChart>
      <c:catAx>
        <c:axId val="208025323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49851823"/>
        <c:crosses val="autoZero"/>
        <c:auto val="1"/>
        <c:lblAlgn val="ctr"/>
        <c:lblOffset val="100"/>
        <c:noMultiLvlLbl val="1"/>
      </c:catAx>
      <c:valAx>
        <c:axId val="8498518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2080253231"/>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IT!$C$3:$C$4</c:f>
              <c:strCache>
                <c:ptCount val="2"/>
                <c:pt idx="0">
                  <c:v>Response in percentage </c:v>
                </c:pt>
                <c:pt idx="1">
                  <c:v>%Yes</c:v>
                </c:pt>
              </c:strCache>
            </c:strRef>
          </c:tx>
          <c:spPr>
            <a:solidFill>
              <a:srgbClr val="4285F4"/>
            </a:solidFill>
            <a:ln cmpd="sng">
              <a:solidFill>
                <a:srgbClr val="000000"/>
              </a:solidFill>
            </a:ln>
          </c:spPr>
          <c:invertIfNegative val="1"/>
          <c:cat>
            <c:strRef>
              <c:f>IT!$B$5:$B$9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IT!$C$5:$C$9</c:f>
              <c:numCache>
                <c:formatCode>0.00</c:formatCode>
                <c:ptCount val="5"/>
                <c:pt idx="0">
                  <c:v>33.333333333333329</c:v>
                </c:pt>
                <c:pt idx="1">
                  <c:v>33.333333333333329</c:v>
                </c:pt>
                <c:pt idx="2">
                  <c:v>50</c:v>
                </c:pt>
                <c:pt idx="3">
                  <c:v>50</c:v>
                </c:pt>
                <c:pt idx="4">
                  <c:v>33.333333333333329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C6-47AD-8170-4A341FC2106D}"/>
            </c:ext>
          </c:extLst>
        </c:ser>
        <c:ser>
          <c:idx val="1"/>
          <c:order val="1"/>
          <c:tx>
            <c:strRef>
              <c:f>IT!$D$3:$D$4</c:f>
              <c:strCache>
                <c:ptCount val="2"/>
                <c:pt idx="0">
                  <c:v>Response in percentage </c:v>
                </c:pt>
                <c:pt idx="1">
                  <c:v>%To some extent</c:v>
                </c:pt>
              </c:strCache>
            </c:strRef>
          </c:tx>
          <c:spPr>
            <a:solidFill>
              <a:srgbClr val="EA4335"/>
            </a:solidFill>
            <a:ln cmpd="sng">
              <a:solidFill>
                <a:srgbClr val="000000"/>
              </a:solidFill>
            </a:ln>
          </c:spPr>
          <c:invertIfNegative val="1"/>
          <c:cat>
            <c:strRef>
              <c:f>IT!$B$5:$B$9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IT!$D$5:$D$9</c:f>
              <c:numCache>
                <c:formatCode>0.00</c:formatCode>
                <c:ptCount val="5"/>
                <c:pt idx="0">
                  <c:v>33.333333333333329</c:v>
                </c:pt>
                <c:pt idx="1">
                  <c:v>33.333333333333329</c:v>
                </c:pt>
                <c:pt idx="2">
                  <c:v>33.333333333333329</c:v>
                </c:pt>
                <c:pt idx="3">
                  <c:v>0</c:v>
                </c:pt>
                <c:pt idx="4">
                  <c:v>50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4C6-47AD-8170-4A341FC2106D}"/>
            </c:ext>
          </c:extLst>
        </c:ser>
        <c:ser>
          <c:idx val="2"/>
          <c:order val="2"/>
          <c:tx>
            <c:strRef>
              <c:f>IT!$E$3:$E$4</c:f>
              <c:strCache>
                <c:ptCount val="2"/>
                <c:pt idx="0">
                  <c:v>Response in percentage </c:v>
                </c:pt>
                <c:pt idx="1">
                  <c:v>%No</c:v>
                </c:pt>
              </c:strCache>
            </c:strRef>
          </c:tx>
          <c:spPr>
            <a:solidFill>
              <a:srgbClr val="FBBC04"/>
            </a:solidFill>
            <a:ln cmpd="sng">
              <a:solidFill>
                <a:srgbClr val="000000"/>
              </a:solidFill>
            </a:ln>
          </c:spPr>
          <c:invertIfNegative val="1"/>
          <c:cat>
            <c:strRef>
              <c:f>IT!$B$5:$B$9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IT!$E$5:$E$9</c:f>
              <c:numCache>
                <c:formatCode>0.00</c:formatCode>
                <c:ptCount val="5"/>
                <c:pt idx="0">
                  <c:v>33.333333333333329</c:v>
                </c:pt>
                <c:pt idx="1">
                  <c:v>33.333333333333329</c:v>
                </c:pt>
                <c:pt idx="2">
                  <c:v>16.666666666666664</c:v>
                </c:pt>
                <c:pt idx="3">
                  <c:v>50</c:v>
                </c:pt>
                <c:pt idx="4">
                  <c:v>16.666666666666664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4C6-47AD-8170-4A341FC2106D}"/>
            </c:ext>
          </c:extLst>
        </c:ser>
        <c:dLbls>
          <c:showLegendKey val="0"/>
          <c:showVal val="0"/>
          <c:showCatName val="0"/>
          <c:showSerName val="0"/>
          <c:showPercent val="0"/>
          <c:showBubbleSize val="0"/>
        </c:dLbls>
        <c:gapWidth val="150"/>
        <c:axId val="1180829382"/>
        <c:axId val="1633400465"/>
      </c:barChart>
      <c:catAx>
        <c:axId val="118082938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633400465"/>
        <c:crosses val="autoZero"/>
        <c:auto val="1"/>
        <c:lblAlgn val="ctr"/>
        <c:lblOffset val="100"/>
        <c:noMultiLvlLbl val="1"/>
      </c:catAx>
      <c:valAx>
        <c:axId val="16334004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180829382"/>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Physics!$C$3:$C$4</c:f>
              <c:strCache>
                <c:ptCount val="2"/>
                <c:pt idx="0">
                  <c:v>Response in percentage </c:v>
                </c:pt>
                <c:pt idx="1">
                  <c:v>%Yes</c:v>
                </c:pt>
              </c:strCache>
            </c:strRef>
          </c:tx>
          <c:spPr>
            <a:solidFill>
              <a:srgbClr val="4285F4"/>
            </a:solidFill>
            <a:ln cmpd="sng">
              <a:solidFill>
                <a:srgbClr val="000000"/>
              </a:solidFill>
            </a:ln>
          </c:spPr>
          <c:invertIfNegative val="1"/>
          <c:cat>
            <c:strRef>
              <c:f>Physics!$B$5:$B$9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Physics!$C$5:$C$9</c:f>
              <c:numCache>
                <c:formatCode>0.00</c:formatCode>
                <c:ptCount val="5"/>
                <c:pt idx="0">
                  <c:v>44.444444444444443</c:v>
                </c:pt>
                <c:pt idx="1">
                  <c:v>77.777777777777786</c:v>
                </c:pt>
                <c:pt idx="2">
                  <c:v>66.666666666666657</c:v>
                </c:pt>
                <c:pt idx="3">
                  <c:v>66.666666666666657</c:v>
                </c:pt>
                <c:pt idx="4">
                  <c:v>44.444444444444443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8F-4A1F-9AC7-1AA18E77D7C1}"/>
            </c:ext>
          </c:extLst>
        </c:ser>
        <c:ser>
          <c:idx val="1"/>
          <c:order val="1"/>
          <c:tx>
            <c:strRef>
              <c:f>Physics!$D$3:$D$4</c:f>
              <c:strCache>
                <c:ptCount val="2"/>
                <c:pt idx="0">
                  <c:v>Response in percentage </c:v>
                </c:pt>
                <c:pt idx="1">
                  <c:v>%To some extent</c:v>
                </c:pt>
              </c:strCache>
            </c:strRef>
          </c:tx>
          <c:spPr>
            <a:solidFill>
              <a:srgbClr val="EA4335"/>
            </a:solidFill>
            <a:ln cmpd="sng">
              <a:solidFill>
                <a:srgbClr val="000000"/>
              </a:solidFill>
            </a:ln>
          </c:spPr>
          <c:invertIfNegative val="1"/>
          <c:cat>
            <c:strRef>
              <c:f>Physics!$B$5:$B$9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Physics!$D$5:$D$9</c:f>
              <c:numCache>
                <c:formatCode>0.00</c:formatCode>
                <c:ptCount val="5"/>
                <c:pt idx="0">
                  <c:v>11.111111111111111</c:v>
                </c:pt>
                <c:pt idx="1">
                  <c:v>11.111111111111111</c:v>
                </c:pt>
                <c:pt idx="2">
                  <c:v>11.111111111111111</c:v>
                </c:pt>
                <c:pt idx="3">
                  <c:v>11.111111111111111</c:v>
                </c:pt>
                <c:pt idx="4">
                  <c:v>22.222222222222221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F8F-4A1F-9AC7-1AA18E77D7C1}"/>
            </c:ext>
          </c:extLst>
        </c:ser>
        <c:ser>
          <c:idx val="2"/>
          <c:order val="2"/>
          <c:tx>
            <c:strRef>
              <c:f>Physics!$E$3:$E$4</c:f>
              <c:strCache>
                <c:ptCount val="2"/>
                <c:pt idx="0">
                  <c:v>Response in percentage </c:v>
                </c:pt>
                <c:pt idx="1">
                  <c:v>%No</c:v>
                </c:pt>
              </c:strCache>
            </c:strRef>
          </c:tx>
          <c:spPr>
            <a:solidFill>
              <a:srgbClr val="FBBC04"/>
            </a:solidFill>
            <a:ln cmpd="sng">
              <a:solidFill>
                <a:srgbClr val="000000"/>
              </a:solidFill>
            </a:ln>
          </c:spPr>
          <c:invertIfNegative val="1"/>
          <c:cat>
            <c:strRef>
              <c:f>Physics!$B$5:$B$9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Physics!$E$5:$E$9</c:f>
              <c:numCache>
                <c:formatCode>0.00</c:formatCode>
                <c:ptCount val="5"/>
                <c:pt idx="0">
                  <c:v>44.444444444444443</c:v>
                </c:pt>
                <c:pt idx="1">
                  <c:v>11.111111111111111</c:v>
                </c:pt>
                <c:pt idx="2">
                  <c:v>22.222222222222221</c:v>
                </c:pt>
                <c:pt idx="3">
                  <c:v>22.222222222222221</c:v>
                </c:pt>
                <c:pt idx="4">
                  <c:v>33.333333333333329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F8F-4A1F-9AC7-1AA18E77D7C1}"/>
            </c:ext>
          </c:extLst>
        </c:ser>
        <c:dLbls>
          <c:showLegendKey val="0"/>
          <c:showVal val="0"/>
          <c:showCatName val="0"/>
          <c:showSerName val="0"/>
          <c:showPercent val="0"/>
          <c:showBubbleSize val="0"/>
        </c:dLbls>
        <c:gapWidth val="150"/>
        <c:axId val="329655612"/>
        <c:axId val="396337212"/>
      </c:barChart>
      <c:catAx>
        <c:axId val="32965561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96337212"/>
        <c:crosses val="autoZero"/>
        <c:auto val="1"/>
        <c:lblAlgn val="ctr"/>
        <c:lblOffset val="100"/>
        <c:noMultiLvlLbl val="1"/>
      </c:catAx>
      <c:valAx>
        <c:axId val="3963372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329655612"/>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Zoology!$C$3:$C$4</c:f>
              <c:strCache>
                <c:ptCount val="2"/>
                <c:pt idx="0">
                  <c:v>Response in percentage </c:v>
                </c:pt>
                <c:pt idx="1">
                  <c:v>%Yes</c:v>
                </c:pt>
              </c:strCache>
            </c:strRef>
          </c:tx>
          <c:spPr>
            <a:solidFill>
              <a:srgbClr val="4285F4"/>
            </a:solidFill>
            <a:ln cmpd="sng">
              <a:solidFill>
                <a:srgbClr val="000000"/>
              </a:solidFill>
            </a:ln>
          </c:spPr>
          <c:invertIfNegative val="1"/>
          <c:cat>
            <c:strRef>
              <c:f>Zoology!$B$5:$B$9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Zoology!$C$5:$C$9</c:f>
              <c:numCache>
                <c:formatCode>0.00</c:formatCode>
                <c:ptCount val="5"/>
                <c:pt idx="0">
                  <c:v>20</c:v>
                </c:pt>
                <c:pt idx="1">
                  <c:v>80</c:v>
                </c:pt>
                <c:pt idx="2">
                  <c:v>60</c:v>
                </c:pt>
                <c:pt idx="3">
                  <c:v>60</c:v>
                </c:pt>
                <c:pt idx="4">
                  <c:v>60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10F-42F0-A679-B9D5B0D34CFC}"/>
            </c:ext>
          </c:extLst>
        </c:ser>
        <c:ser>
          <c:idx val="1"/>
          <c:order val="1"/>
          <c:tx>
            <c:strRef>
              <c:f>Zoology!$D$3:$D$4</c:f>
              <c:strCache>
                <c:ptCount val="2"/>
                <c:pt idx="0">
                  <c:v>Response in percentage </c:v>
                </c:pt>
                <c:pt idx="1">
                  <c:v>%To some extent</c:v>
                </c:pt>
              </c:strCache>
            </c:strRef>
          </c:tx>
          <c:spPr>
            <a:solidFill>
              <a:srgbClr val="EA4335"/>
            </a:solidFill>
            <a:ln cmpd="sng">
              <a:solidFill>
                <a:srgbClr val="000000"/>
              </a:solidFill>
            </a:ln>
          </c:spPr>
          <c:invertIfNegative val="1"/>
          <c:cat>
            <c:strRef>
              <c:f>Zoology!$B$5:$B$9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Zoology!$D$5:$D$9</c:f>
              <c:numCache>
                <c:formatCode>0.00</c:formatCode>
                <c:ptCount val="5"/>
                <c:pt idx="0">
                  <c:v>0</c:v>
                </c:pt>
                <c:pt idx="1">
                  <c:v>0</c:v>
                </c:pt>
                <c:pt idx="2">
                  <c:v>0</c:v>
                </c:pt>
                <c:pt idx="3">
                  <c:v>20</c:v>
                </c:pt>
                <c:pt idx="4">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10F-42F0-A679-B9D5B0D34CFC}"/>
            </c:ext>
          </c:extLst>
        </c:ser>
        <c:ser>
          <c:idx val="2"/>
          <c:order val="2"/>
          <c:tx>
            <c:strRef>
              <c:f>Zoology!$E$3:$E$4</c:f>
              <c:strCache>
                <c:ptCount val="2"/>
                <c:pt idx="0">
                  <c:v>Response in percentage </c:v>
                </c:pt>
                <c:pt idx="1">
                  <c:v>%No</c:v>
                </c:pt>
              </c:strCache>
            </c:strRef>
          </c:tx>
          <c:spPr>
            <a:solidFill>
              <a:srgbClr val="FBBC04"/>
            </a:solidFill>
            <a:ln cmpd="sng">
              <a:solidFill>
                <a:srgbClr val="000000"/>
              </a:solidFill>
            </a:ln>
          </c:spPr>
          <c:invertIfNegative val="1"/>
          <c:cat>
            <c:strRef>
              <c:f>Zoology!$B$5:$B$9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Zoology!$E$5:$E$9</c:f>
              <c:numCache>
                <c:formatCode>0.00</c:formatCode>
                <c:ptCount val="5"/>
                <c:pt idx="0">
                  <c:v>80</c:v>
                </c:pt>
                <c:pt idx="1">
                  <c:v>20</c:v>
                </c:pt>
                <c:pt idx="2">
                  <c:v>40</c:v>
                </c:pt>
                <c:pt idx="3">
                  <c:v>20</c:v>
                </c:pt>
                <c:pt idx="4">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10F-42F0-A679-B9D5B0D34CFC}"/>
            </c:ext>
          </c:extLst>
        </c:ser>
        <c:dLbls>
          <c:showLegendKey val="0"/>
          <c:showVal val="0"/>
          <c:showCatName val="0"/>
          <c:showSerName val="0"/>
          <c:showPercent val="0"/>
          <c:showBubbleSize val="0"/>
        </c:dLbls>
        <c:gapWidth val="150"/>
        <c:axId val="1323641091"/>
        <c:axId val="545368276"/>
      </c:barChart>
      <c:catAx>
        <c:axId val="132364109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45368276"/>
        <c:crosses val="autoZero"/>
        <c:auto val="1"/>
        <c:lblAlgn val="ctr"/>
        <c:lblOffset val="100"/>
        <c:noMultiLvlLbl val="1"/>
      </c:catAx>
      <c:valAx>
        <c:axId val="54536827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323641091"/>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History!$C$3:$C$4</c:f>
              <c:strCache>
                <c:ptCount val="2"/>
                <c:pt idx="0">
                  <c:v>Response in percentage </c:v>
                </c:pt>
                <c:pt idx="1">
                  <c:v>%Yes</c:v>
                </c:pt>
              </c:strCache>
            </c:strRef>
          </c:tx>
          <c:spPr>
            <a:solidFill>
              <a:srgbClr val="4285F4"/>
            </a:solidFill>
            <a:ln cmpd="sng">
              <a:solidFill>
                <a:srgbClr val="000000"/>
              </a:solidFill>
            </a:ln>
          </c:spPr>
          <c:invertIfNegative val="1"/>
          <c:cat>
            <c:strRef>
              <c:f>History!$B$5:$B$9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History!$C$5:$C$9</c:f>
              <c:numCache>
                <c:formatCode>0.00</c:formatCode>
                <c:ptCount val="5"/>
                <c:pt idx="0">
                  <c:v>20.754716981132077</c:v>
                </c:pt>
                <c:pt idx="1">
                  <c:v>35.294117647058826</c:v>
                </c:pt>
                <c:pt idx="2">
                  <c:v>26.086956521739129</c:v>
                </c:pt>
                <c:pt idx="3">
                  <c:v>32.5</c:v>
                </c:pt>
                <c:pt idx="4">
                  <c:v>27.27272727272727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A49-447E-ADCD-B05737C84073}"/>
            </c:ext>
          </c:extLst>
        </c:ser>
        <c:ser>
          <c:idx val="1"/>
          <c:order val="1"/>
          <c:tx>
            <c:strRef>
              <c:f>History!$D$3:$D$4</c:f>
              <c:strCache>
                <c:ptCount val="2"/>
                <c:pt idx="0">
                  <c:v>Response in percentage </c:v>
                </c:pt>
                <c:pt idx="1">
                  <c:v>%To some extent</c:v>
                </c:pt>
              </c:strCache>
            </c:strRef>
          </c:tx>
          <c:spPr>
            <a:solidFill>
              <a:srgbClr val="EA4335"/>
            </a:solidFill>
            <a:ln cmpd="sng">
              <a:solidFill>
                <a:srgbClr val="000000"/>
              </a:solidFill>
            </a:ln>
          </c:spPr>
          <c:invertIfNegative val="1"/>
          <c:cat>
            <c:strRef>
              <c:f>History!$B$5:$B$9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History!$D$5:$D$9</c:f>
              <c:numCache>
                <c:formatCode>0.00</c:formatCode>
                <c:ptCount val="5"/>
                <c:pt idx="0">
                  <c:v>3.7735849056603774</c:v>
                </c:pt>
                <c:pt idx="1">
                  <c:v>2.9411764705882351</c:v>
                </c:pt>
                <c:pt idx="2">
                  <c:v>2.1739130434782608</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A49-447E-ADCD-B05737C84073}"/>
            </c:ext>
          </c:extLst>
        </c:ser>
        <c:ser>
          <c:idx val="2"/>
          <c:order val="2"/>
          <c:tx>
            <c:strRef>
              <c:f>History!$E$3:$E$4</c:f>
              <c:strCache>
                <c:ptCount val="2"/>
                <c:pt idx="0">
                  <c:v>Response in percentage </c:v>
                </c:pt>
                <c:pt idx="1">
                  <c:v>%No</c:v>
                </c:pt>
              </c:strCache>
            </c:strRef>
          </c:tx>
          <c:spPr>
            <a:solidFill>
              <a:srgbClr val="FBBC04"/>
            </a:solidFill>
            <a:ln cmpd="sng">
              <a:solidFill>
                <a:srgbClr val="000000"/>
              </a:solidFill>
            </a:ln>
          </c:spPr>
          <c:invertIfNegative val="1"/>
          <c:cat>
            <c:strRef>
              <c:f>History!$B$5:$B$9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History!$E$5:$E$9</c:f>
              <c:numCache>
                <c:formatCode>0.00</c:formatCode>
                <c:ptCount val="5"/>
                <c:pt idx="0">
                  <c:v>75.471698113207552</c:v>
                </c:pt>
                <c:pt idx="1">
                  <c:v>61.764705882352942</c:v>
                </c:pt>
                <c:pt idx="2">
                  <c:v>71.739130434782609</c:v>
                </c:pt>
                <c:pt idx="3">
                  <c:v>67.5</c:v>
                </c:pt>
                <c:pt idx="4">
                  <c:v>72.727272727272734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A49-447E-ADCD-B05737C84073}"/>
            </c:ext>
          </c:extLst>
        </c:ser>
        <c:dLbls>
          <c:showLegendKey val="0"/>
          <c:showVal val="0"/>
          <c:showCatName val="0"/>
          <c:showSerName val="0"/>
          <c:showPercent val="0"/>
          <c:showBubbleSize val="0"/>
        </c:dLbls>
        <c:gapWidth val="150"/>
        <c:axId val="1511379946"/>
        <c:axId val="106378266"/>
      </c:barChart>
      <c:catAx>
        <c:axId val="151137994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06378266"/>
        <c:crosses val="autoZero"/>
        <c:auto val="1"/>
        <c:lblAlgn val="ctr"/>
        <c:lblOffset val="100"/>
        <c:noMultiLvlLbl val="1"/>
      </c:catAx>
      <c:valAx>
        <c:axId val="1063782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51137994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'MA Psychology'!$C$3:$C$4</c:f>
              <c:strCache>
                <c:ptCount val="2"/>
                <c:pt idx="0">
                  <c:v>Response in percentage </c:v>
                </c:pt>
                <c:pt idx="1">
                  <c:v>%Yes</c:v>
                </c:pt>
              </c:strCache>
            </c:strRef>
          </c:tx>
          <c:spPr>
            <a:solidFill>
              <a:srgbClr val="4285F4"/>
            </a:solidFill>
            <a:ln cmpd="sng">
              <a:solidFill>
                <a:srgbClr val="000000"/>
              </a:solidFill>
            </a:ln>
          </c:spPr>
          <c:invertIfNegative val="1"/>
          <c:cat>
            <c:strRef>
              <c:f>'MA Psychology'!$B$5:$B$9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'MA Psychology'!$C$5:$C$9</c:f>
              <c:numCache>
                <c:formatCode>0.00</c:formatCode>
                <c:ptCount val="5"/>
                <c:pt idx="0">
                  <c:v>33.333333333333329</c:v>
                </c:pt>
                <c:pt idx="1">
                  <c:v>83.333333333333343</c:v>
                </c:pt>
                <c:pt idx="2">
                  <c:v>66.666666666666657</c:v>
                </c:pt>
                <c:pt idx="3">
                  <c:v>83.333333333333343</c:v>
                </c:pt>
                <c:pt idx="4">
                  <c:v>83.333333333333343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FE3-49A9-B3C1-98A8B654D25F}"/>
            </c:ext>
          </c:extLst>
        </c:ser>
        <c:ser>
          <c:idx val="1"/>
          <c:order val="1"/>
          <c:tx>
            <c:strRef>
              <c:f>'MA Psychology'!$D$3:$D$4</c:f>
              <c:strCache>
                <c:ptCount val="2"/>
                <c:pt idx="0">
                  <c:v>Response in percentage </c:v>
                </c:pt>
                <c:pt idx="1">
                  <c:v>%To some extent</c:v>
                </c:pt>
              </c:strCache>
            </c:strRef>
          </c:tx>
          <c:spPr>
            <a:solidFill>
              <a:srgbClr val="EA4335"/>
            </a:solidFill>
            <a:ln cmpd="sng">
              <a:solidFill>
                <a:srgbClr val="000000"/>
              </a:solidFill>
            </a:ln>
          </c:spPr>
          <c:invertIfNegative val="1"/>
          <c:cat>
            <c:strRef>
              <c:f>'MA Psychology'!$B$5:$B$9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'MA Psychology'!$D$5:$D$9</c:f>
              <c:numCache>
                <c:formatCode>0.00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FE3-49A9-B3C1-98A8B654D25F}"/>
            </c:ext>
          </c:extLst>
        </c:ser>
        <c:ser>
          <c:idx val="2"/>
          <c:order val="2"/>
          <c:tx>
            <c:strRef>
              <c:f>'MA Psychology'!$E$3:$E$4</c:f>
              <c:strCache>
                <c:ptCount val="2"/>
                <c:pt idx="0">
                  <c:v>Response in percentage </c:v>
                </c:pt>
                <c:pt idx="1">
                  <c:v>%No</c:v>
                </c:pt>
              </c:strCache>
            </c:strRef>
          </c:tx>
          <c:spPr>
            <a:solidFill>
              <a:srgbClr val="FBBC04"/>
            </a:solidFill>
            <a:ln cmpd="sng">
              <a:solidFill>
                <a:srgbClr val="000000"/>
              </a:solidFill>
            </a:ln>
          </c:spPr>
          <c:invertIfNegative val="1"/>
          <c:cat>
            <c:strRef>
              <c:f>'MA Psychology'!$B$5:$B$9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'MA Psychology'!$E$5:$E$9</c:f>
              <c:numCache>
                <c:formatCode>0.00</c:formatCode>
                <c:ptCount val="5"/>
                <c:pt idx="0">
                  <c:v>66.666666666666657</c:v>
                </c:pt>
                <c:pt idx="1">
                  <c:v>16.666666666666664</c:v>
                </c:pt>
                <c:pt idx="2">
                  <c:v>33.333333333333329</c:v>
                </c:pt>
                <c:pt idx="3">
                  <c:v>16.666666666666664</c:v>
                </c:pt>
                <c:pt idx="4">
                  <c:v>16.666666666666664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FE3-49A9-B3C1-98A8B654D25F}"/>
            </c:ext>
          </c:extLst>
        </c:ser>
        <c:dLbls>
          <c:showLegendKey val="0"/>
          <c:showVal val="0"/>
          <c:showCatName val="0"/>
          <c:showSerName val="0"/>
          <c:showPercent val="0"/>
          <c:showBubbleSize val="0"/>
        </c:dLbls>
        <c:gapWidth val="150"/>
        <c:axId val="86762096"/>
        <c:axId val="1292204561"/>
      </c:barChart>
      <c:catAx>
        <c:axId val="8676209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292204561"/>
        <c:crosses val="autoZero"/>
        <c:auto val="1"/>
        <c:lblAlgn val="ctr"/>
        <c:lblOffset val="100"/>
        <c:noMultiLvlLbl val="1"/>
      </c:catAx>
      <c:valAx>
        <c:axId val="12922045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8676209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'MCom Adv Accounting'!$C$3:$C$4</c:f>
              <c:strCache>
                <c:ptCount val="2"/>
                <c:pt idx="0">
                  <c:v>Response in percentage </c:v>
                </c:pt>
                <c:pt idx="1">
                  <c:v>%Yes</c:v>
                </c:pt>
              </c:strCache>
            </c:strRef>
          </c:tx>
          <c:spPr>
            <a:solidFill>
              <a:srgbClr val="4285F4"/>
            </a:solidFill>
            <a:ln cmpd="sng">
              <a:solidFill>
                <a:srgbClr val="000000"/>
              </a:solidFill>
            </a:ln>
          </c:spPr>
          <c:invertIfNegative val="1"/>
          <c:cat>
            <c:strRef>
              <c:f>'MCom Adv Accounting'!$B$5:$B$9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'MCom Adv Accounting'!$C$5:$C$9</c:f>
              <c:numCache>
                <c:formatCode>0.00</c:formatCode>
                <c:ptCount val="5"/>
                <c:pt idx="0">
                  <c:v>93.333333333333329</c:v>
                </c:pt>
                <c:pt idx="1">
                  <c:v>100</c:v>
                </c:pt>
                <c:pt idx="2">
                  <c:v>86.666666666666671</c:v>
                </c:pt>
                <c:pt idx="3">
                  <c:v>86.666666666666671</c:v>
                </c:pt>
                <c:pt idx="4">
                  <c:v>66.666666666666657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19A-459A-8DD8-7C5CC26CF87F}"/>
            </c:ext>
          </c:extLst>
        </c:ser>
        <c:ser>
          <c:idx val="1"/>
          <c:order val="1"/>
          <c:tx>
            <c:strRef>
              <c:f>'MCom Adv Accounting'!$D$3:$D$4</c:f>
              <c:strCache>
                <c:ptCount val="2"/>
                <c:pt idx="0">
                  <c:v>Response in percentage </c:v>
                </c:pt>
                <c:pt idx="1">
                  <c:v>%To some extent</c:v>
                </c:pt>
              </c:strCache>
            </c:strRef>
          </c:tx>
          <c:spPr>
            <a:solidFill>
              <a:srgbClr val="EA4335"/>
            </a:solidFill>
            <a:ln cmpd="sng">
              <a:solidFill>
                <a:srgbClr val="000000"/>
              </a:solidFill>
            </a:ln>
          </c:spPr>
          <c:invertIfNegative val="1"/>
          <c:cat>
            <c:strRef>
              <c:f>'MCom Adv Accounting'!$B$5:$B$9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'MCom Adv Accounting'!$D$5:$D$9</c:f>
              <c:numCache>
                <c:formatCode>0.00</c:formatCode>
                <c:ptCount val="5"/>
                <c:pt idx="0">
                  <c:v>6.666666666666667</c:v>
                </c:pt>
                <c:pt idx="1">
                  <c:v>0</c:v>
                </c:pt>
                <c:pt idx="2">
                  <c:v>6.666666666666667</c:v>
                </c:pt>
                <c:pt idx="3">
                  <c:v>0</c:v>
                </c:pt>
                <c:pt idx="4">
                  <c:v>6.666666666666667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819A-459A-8DD8-7C5CC26CF87F}"/>
            </c:ext>
          </c:extLst>
        </c:ser>
        <c:ser>
          <c:idx val="2"/>
          <c:order val="2"/>
          <c:tx>
            <c:strRef>
              <c:f>'MCom Adv Accounting'!$E$3:$E$4</c:f>
              <c:strCache>
                <c:ptCount val="2"/>
                <c:pt idx="0">
                  <c:v>Response in percentage </c:v>
                </c:pt>
                <c:pt idx="1">
                  <c:v>%No</c:v>
                </c:pt>
              </c:strCache>
            </c:strRef>
          </c:tx>
          <c:spPr>
            <a:solidFill>
              <a:srgbClr val="FBBC04"/>
            </a:solidFill>
            <a:ln cmpd="sng">
              <a:solidFill>
                <a:srgbClr val="000000"/>
              </a:solidFill>
            </a:ln>
          </c:spPr>
          <c:invertIfNegative val="1"/>
          <c:cat>
            <c:strRef>
              <c:f>'MCom Adv Accounting'!$B$5:$B$9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'MCom Adv Accounting'!$E$5:$E$9</c:f>
              <c:numCache>
                <c:formatCode>0.00</c:formatCode>
                <c:ptCount val="5"/>
                <c:pt idx="0">
                  <c:v>0</c:v>
                </c:pt>
                <c:pt idx="1">
                  <c:v>0</c:v>
                </c:pt>
                <c:pt idx="2">
                  <c:v>6.666666666666667</c:v>
                </c:pt>
                <c:pt idx="3">
                  <c:v>13.333333333333334</c:v>
                </c:pt>
                <c:pt idx="4">
                  <c:v>26.666666666666668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819A-459A-8DD8-7C5CC26CF87F}"/>
            </c:ext>
          </c:extLst>
        </c:ser>
        <c:dLbls>
          <c:showLegendKey val="0"/>
          <c:showVal val="0"/>
          <c:showCatName val="0"/>
          <c:showSerName val="0"/>
          <c:showPercent val="0"/>
          <c:showBubbleSize val="0"/>
        </c:dLbls>
        <c:gapWidth val="150"/>
        <c:axId val="2062175343"/>
        <c:axId val="1005605793"/>
      </c:barChart>
      <c:catAx>
        <c:axId val="206217534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005605793"/>
        <c:crosses val="autoZero"/>
        <c:auto val="1"/>
        <c:lblAlgn val="ctr"/>
        <c:lblOffset val="100"/>
        <c:noMultiLvlLbl val="1"/>
      </c:catAx>
      <c:valAx>
        <c:axId val="10056057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2062175343"/>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'M Com Banking &amp; Finance'!$C$3:$C$4</c:f>
              <c:strCache>
                <c:ptCount val="2"/>
                <c:pt idx="0">
                  <c:v>Response in percentage </c:v>
                </c:pt>
                <c:pt idx="1">
                  <c:v>%Yes</c:v>
                </c:pt>
              </c:strCache>
            </c:strRef>
          </c:tx>
          <c:spPr>
            <a:solidFill>
              <a:srgbClr val="4285F4"/>
            </a:solidFill>
            <a:ln cmpd="sng">
              <a:solidFill>
                <a:srgbClr val="000000"/>
              </a:solidFill>
            </a:ln>
          </c:spPr>
          <c:invertIfNegative val="1"/>
          <c:cat>
            <c:strRef>
              <c:f>'M Com Banking &amp; Finance'!$B$5:$B$9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 Com Banking &amp; Finance'!$C$5:$C$9</c:f>
              <c:numCache>
                <c:formatCode>0.00</c:formatCode>
                <c:ptCount val="5"/>
                <c:pt idx="0">
                  <c:v>86.666666666666671</c:v>
                </c:pt>
                <c:pt idx="1">
                  <c:v>86.666666666666671</c:v>
                </c:pt>
                <c:pt idx="2">
                  <c:v>80</c:v>
                </c:pt>
                <c:pt idx="3">
                  <c:v>60</c:v>
                </c:pt>
                <c:pt idx="4">
                  <c:v>73.333333333333329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292-4ECA-A3D9-83E6A45BFE40}"/>
            </c:ext>
          </c:extLst>
        </c:ser>
        <c:ser>
          <c:idx val="1"/>
          <c:order val="1"/>
          <c:tx>
            <c:strRef>
              <c:f>'M Com Banking &amp; Finance'!$D$3:$D$4</c:f>
              <c:strCache>
                <c:ptCount val="2"/>
                <c:pt idx="0">
                  <c:v>Response in percentage </c:v>
                </c:pt>
                <c:pt idx="1">
                  <c:v>%To some extent</c:v>
                </c:pt>
              </c:strCache>
            </c:strRef>
          </c:tx>
          <c:spPr>
            <a:solidFill>
              <a:srgbClr val="EA4335"/>
            </a:solidFill>
            <a:ln cmpd="sng">
              <a:solidFill>
                <a:srgbClr val="000000"/>
              </a:solidFill>
            </a:ln>
          </c:spPr>
          <c:invertIfNegative val="1"/>
          <c:cat>
            <c:strRef>
              <c:f>'M Com Banking &amp; Finance'!$B$5:$B$9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 Com Banking &amp; Finance'!$D$5:$D$9</c:f>
              <c:numCache>
                <c:formatCode>0.00</c:formatCode>
                <c:ptCount val="5"/>
                <c:pt idx="0">
                  <c:v>0</c:v>
                </c:pt>
                <c:pt idx="1">
                  <c:v>6.666666666666667</c:v>
                </c:pt>
                <c:pt idx="2">
                  <c:v>6.666666666666667</c:v>
                </c:pt>
                <c:pt idx="3">
                  <c:v>20</c:v>
                </c:pt>
                <c:pt idx="4">
                  <c:v>13.333333333333334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292-4ECA-A3D9-83E6A45BFE40}"/>
            </c:ext>
          </c:extLst>
        </c:ser>
        <c:ser>
          <c:idx val="2"/>
          <c:order val="2"/>
          <c:tx>
            <c:strRef>
              <c:f>'M Com Banking &amp; Finance'!$E$3:$E$4</c:f>
              <c:strCache>
                <c:ptCount val="2"/>
                <c:pt idx="0">
                  <c:v>Response in percentage </c:v>
                </c:pt>
                <c:pt idx="1">
                  <c:v>%No</c:v>
                </c:pt>
              </c:strCache>
            </c:strRef>
          </c:tx>
          <c:spPr>
            <a:solidFill>
              <a:srgbClr val="FBBC04"/>
            </a:solidFill>
            <a:ln cmpd="sng">
              <a:solidFill>
                <a:srgbClr val="000000"/>
              </a:solidFill>
            </a:ln>
          </c:spPr>
          <c:invertIfNegative val="1"/>
          <c:cat>
            <c:strRef>
              <c:f>'M Com Banking &amp; Finance'!$B$5:$B$9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 Com Banking &amp; Finance'!$E$5:$E$9</c:f>
              <c:numCache>
                <c:formatCode>0.00</c:formatCode>
                <c:ptCount val="5"/>
                <c:pt idx="0">
                  <c:v>13.333333333333334</c:v>
                </c:pt>
                <c:pt idx="1">
                  <c:v>6.666666666666667</c:v>
                </c:pt>
                <c:pt idx="2">
                  <c:v>13.333333333333334</c:v>
                </c:pt>
                <c:pt idx="3">
                  <c:v>20</c:v>
                </c:pt>
                <c:pt idx="4">
                  <c:v>13.333333333333334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292-4ECA-A3D9-83E6A45BFE40}"/>
            </c:ext>
          </c:extLst>
        </c:ser>
        <c:dLbls>
          <c:showLegendKey val="0"/>
          <c:showVal val="0"/>
          <c:showCatName val="0"/>
          <c:showSerName val="0"/>
          <c:showPercent val="0"/>
          <c:showBubbleSize val="0"/>
        </c:dLbls>
        <c:gapWidth val="150"/>
        <c:axId val="2082334374"/>
        <c:axId val="1915311440"/>
      </c:barChart>
      <c:catAx>
        <c:axId val="208233437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915311440"/>
        <c:crosses val="autoZero"/>
        <c:auto val="1"/>
        <c:lblAlgn val="ctr"/>
        <c:lblOffset val="100"/>
        <c:noMultiLvlLbl val="1"/>
      </c:catAx>
      <c:valAx>
        <c:axId val="19153114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208233437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 A Economics'!$C$3:$C$4</c:f>
              <c:strCache>
                <c:ptCount val="2"/>
                <c:pt idx="0">
                  <c:v>Response in percentage </c:v>
                </c:pt>
                <c:pt idx="1">
                  <c:v>%Yes</c:v>
                </c:pt>
              </c:strCache>
            </c:strRef>
          </c:tx>
          <c:spPr>
            <a:solidFill>
              <a:srgbClr val="4285F4"/>
            </a:solidFill>
            <a:ln cmpd="sng">
              <a:solidFill>
                <a:srgbClr val="000000"/>
              </a:solidFill>
            </a:ln>
          </c:spPr>
          <c:invertIfNegative val="1"/>
          <c:cat>
            <c:strRef>
              <c:f>'B A Economics'!$B$5:$B$9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Economics'!$C$5:$C$9</c:f>
              <c:numCache>
                <c:formatCode>0.00</c:formatCode>
                <c:ptCount val="5"/>
                <c:pt idx="0">
                  <c:v>80</c:v>
                </c:pt>
                <c:pt idx="1">
                  <c:v>100</c:v>
                </c:pt>
                <c:pt idx="2">
                  <c:v>60</c:v>
                </c:pt>
                <c:pt idx="3">
                  <c:v>80</c:v>
                </c:pt>
                <c:pt idx="4">
                  <c:v>60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C0E-4BF7-98E3-F894624D5A23}"/>
            </c:ext>
          </c:extLst>
        </c:ser>
        <c:ser>
          <c:idx val="1"/>
          <c:order val="1"/>
          <c:tx>
            <c:strRef>
              <c:f>'B A Economics'!$D$3:$D$4</c:f>
              <c:strCache>
                <c:ptCount val="2"/>
                <c:pt idx="0">
                  <c:v>Response in percentage </c:v>
                </c:pt>
                <c:pt idx="1">
                  <c:v>%To some extent</c:v>
                </c:pt>
              </c:strCache>
            </c:strRef>
          </c:tx>
          <c:spPr>
            <a:solidFill>
              <a:srgbClr val="EA4335"/>
            </a:solidFill>
            <a:ln cmpd="sng">
              <a:solidFill>
                <a:srgbClr val="000000"/>
              </a:solidFill>
            </a:ln>
          </c:spPr>
          <c:invertIfNegative val="1"/>
          <c:cat>
            <c:strRef>
              <c:f>'B A Economics'!$B$5:$B$9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Economics'!$D$5:$D$9</c:f>
              <c:numCache>
                <c:formatCode>0.00</c:formatCode>
                <c:ptCount val="5"/>
                <c:pt idx="0">
                  <c:v>0</c:v>
                </c:pt>
                <c:pt idx="1">
                  <c:v>0</c:v>
                </c:pt>
                <c:pt idx="2">
                  <c:v>0</c:v>
                </c:pt>
                <c:pt idx="3">
                  <c:v>20</c:v>
                </c:pt>
                <c:pt idx="4">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C0E-4BF7-98E3-F894624D5A23}"/>
            </c:ext>
          </c:extLst>
        </c:ser>
        <c:ser>
          <c:idx val="2"/>
          <c:order val="2"/>
          <c:tx>
            <c:strRef>
              <c:f>'B A Economics'!$E$3:$E$4</c:f>
              <c:strCache>
                <c:ptCount val="2"/>
                <c:pt idx="0">
                  <c:v>Response in percentage </c:v>
                </c:pt>
                <c:pt idx="1">
                  <c:v>%No</c:v>
                </c:pt>
              </c:strCache>
            </c:strRef>
          </c:tx>
          <c:spPr>
            <a:solidFill>
              <a:srgbClr val="FBBC04"/>
            </a:solidFill>
            <a:ln cmpd="sng">
              <a:solidFill>
                <a:srgbClr val="000000"/>
              </a:solidFill>
            </a:ln>
          </c:spPr>
          <c:invertIfNegative val="1"/>
          <c:cat>
            <c:strRef>
              <c:f>'B A Economics'!$B$5:$B$9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Economics'!$E$5:$E$9</c:f>
              <c:numCache>
                <c:formatCode>0.00</c:formatCode>
                <c:ptCount val="5"/>
                <c:pt idx="0">
                  <c:v>20</c:v>
                </c:pt>
                <c:pt idx="1">
                  <c:v>0</c:v>
                </c:pt>
                <c:pt idx="2">
                  <c:v>40</c:v>
                </c:pt>
                <c:pt idx="3">
                  <c:v>0</c:v>
                </c:pt>
                <c:pt idx="4">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C0E-4BF7-98E3-F894624D5A23}"/>
            </c:ext>
          </c:extLst>
        </c:ser>
        <c:dLbls>
          <c:showLegendKey val="0"/>
          <c:showVal val="0"/>
          <c:showCatName val="0"/>
          <c:showSerName val="0"/>
          <c:showPercent val="0"/>
          <c:showBubbleSize val="0"/>
        </c:dLbls>
        <c:gapWidth val="150"/>
        <c:axId val="1364983793"/>
        <c:axId val="950852001"/>
      </c:barChart>
      <c:catAx>
        <c:axId val="136498379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950852001"/>
        <c:crosses val="autoZero"/>
        <c:auto val="1"/>
        <c:lblAlgn val="ctr"/>
        <c:lblOffset val="100"/>
        <c:noMultiLvlLbl val="1"/>
      </c:catAx>
      <c:valAx>
        <c:axId val="950852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364983793"/>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'M Com BM'!$C$3:$C$4</c:f>
              <c:strCache>
                <c:ptCount val="2"/>
                <c:pt idx="0">
                  <c:v>Response in percentage </c:v>
                </c:pt>
                <c:pt idx="1">
                  <c:v>%Yes</c:v>
                </c:pt>
              </c:strCache>
            </c:strRef>
          </c:tx>
          <c:spPr>
            <a:solidFill>
              <a:srgbClr val="4285F4"/>
            </a:solidFill>
            <a:ln cmpd="sng">
              <a:solidFill>
                <a:srgbClr val="000000"/>
              </a:solidFill>
            </a:ln>
          </c:spPr>
          <c:invertIfNegative val="1"/>
          <c:cat>
            <c:strRef>
              <c:f>'M Com BM'!$B$5:$B$9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 Com BM'!$C$5:$C$9</c:f>
              <c:numCache>
                <c:formatCode>0.00</c:formatCode>
                <c:ptCount val="5"/>
                <c:pt idx="0">
                  <c:v>80</c:v>
                </c:pt>
                <c:pt idx="1">
                  <c:v>100</c:v>
                </c:pt>
                <c:pt idx="2">
                  <c:v>80</c:v>
                </c:pt>
                <c:pt idx="3">
                  <c:v>100</c:v>
                </c:pt>
                <c:pt idx="4">
                  <c:v>80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476-46AA-BC76-A4768DC4EA72}"/>
            </c:ext>
          </c:extLst>
        </c:ser>
        <c:ser>
          <c:idx val="1"/>
          <c:order val="1"/>
          <c:tx>
            <c:strRef>
              <c:f>'M Com BM'!$D$3:$D$4</c:f>
              <c:strCache>
                <c:ptCount val="2"/>
                <c:pt idx="0">
                  <c:v>Response in percentage </c:v>
                </c:pt>
                <c:pt idx="1">
                  <c:v>%To some extent</c:v>
                </c:pt>
              </c:strCache>
            </c:strRef>
          </c:tx>
          <c:spPr>
            <a:solidFill>
              <a:srgbClr val="EA4335"/>
            </a:solidFill>
            <a:ln cmpd="sng">
              <a:solidFill>
                <a:srgbClr val="000000"/>
              </a:solidFill>
            </a:ln>
          </c:spPr>
          <c:invertIfNegative val="1"/>
          <c:cat>
            <c:strRef>
              <c:f>'M Com BM'!$B$5:$B$9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 Com BM'!$D$5:$D$9</c:f>
              <c:numCache>
                <c:formatCode>0.00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476-46AA-BC76-A4768DC4EA72}"/>
            </c:ext>
          </c:extLst>
        </c:ser>
        <c:ser>
          <c:idx val="2"/>
          <c:order val="2"/>
          <c:tx>
            <c:strRef>
              <c:f>'M Com BM'!$E$3:$E$4</c:f>
              <c:strCache>
                <c:ptCount val="2"/>
                <c:pt idx="0">
                  <c:v>Response in percentage </c:v>
                </c:pt>
                <c:pt idx="1">
                  <c:v>%No</c:v>
                </c:pt>
              </c:strCache>
            </c:strRef>
          </c:tx>
          <c:spPr>
            <a:solidFill>
              <a:srgbClr val="FBBC04"/>
            </a:solidFill>
            <a:ln cmpd="sng">
              <a:solidFill>
                <a:srgbClr val="000000"/>
              </a:solidFill>
            </a:ln>
          </c:spPr>
          <c:invertIfNegative val="1"/>
          <c:cat>
            <c:strRef>
              <c:f>'M Com BM'!$B$5:$B$9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 Com BM'!$E$5:$E$9</c:f>
              <c:numCache>
                <c:formatCode>0.00</c:formatCode>
                <c:ptCount val="5"/>
                <c:pt idx="0">
                  <c:v>20</c:v>
                </c:pt>
                <c:pt idx="1">
                  <c:v>0</c:v>
                </c:pt>
                <c:pt idx="2">
                  <c:v>20</c:v>
                </c:pt>
                <c:pt idx="3">
                  <c:v>0</c:v>
                </c:pt>
                <c:pt idx="4">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476-46AA-BC76-A4768DC4EA72}"/>
            </c:ext>
          </c:extLst>
        </c:ser>
        <c:dLbls>
          <c:showLegendKey val="0"/>
          <c:showVal val="0"/>
          <c:showCatName val="0"/>
          <c:showSerName val="0"/>
          <c:showPercent val="0"/>
          <c:showBubbleSize val="0"/>
        </c:dLbls>
        <c:gapWidth val="150"/>
        <c:axId val="1640851084"/>
        <c:axId val="2067659379"/>
      </c:barChart>
      <c:catAx>
        <c:axId val="164085108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067659379"/>
        <c:crosses val="autoZero"/>
        <c:auto val="1"/>
        <c:lblAlgn val="ctr"/>
        <c:lblOffset val="100"/>
        <c:noMultiLvlLbl val="1"/>
      </c:catAx>
      <c:valAx>
        <c:axId val="206765937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64085108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'MSc Chemistry'!$C$3:$C$4</c:f>
              <c:strCache>
                <c:ptCount val="2"/>
                <c:pt idx="0">
                  <c:v>Response in percentage </c:v>
                </c:pt>
                <c:pt idx="1">
                  <c:v>%Yes</c:v>
                </c:pt>
              </c:strCache>
            </c:strRef>
          </c:tx>
          <c:spPr>
            <a:solidFill>
              <a:srgbClr val="4285F4"/>
            </a:solidFill>
            <a:ln cmpd="sng">
              <a:solidFill>
                <a:srgbClr val="000000"/>
              </a:solidFill>
            </a:ln>
          </c:spPr>
          <c:invertIfNegative val="1"/>
          <c:cat>
            <c:strRef>
              <c:f>'MSc Chemistry'!$B$5:$B$9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'MSc Chemistry'!$C$5:$C$9</c:f>
              <c:numCache>
                <c:formatCode>0.00</c:formatCode>
                <c:ptCount val="5"/>
                <c:pt idx="0">
                  <c:v>57.142857142857139</c:v>
                </c:pt>
                <c:pt idx="1">
                  <c:v>78.571428571428569</c:v>
                </c:pt>
                <c:pt idx="2">
                  <c:v>64.285714285714292</c:v>
                </c:pt>
                <c:pt idx="3">
                  <c:v>71.428571428571431</c:v>
                </c:pt>
                <c:pt idx="4">
                  <c:v>71.428571428571431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5F3-4BAA-9344-7FE336305405}"/>
            </c:ext>
          </c:extLst>
        </c:ser>
        <c:ser>
          <c:idx val="1"/>
          <c:order val="1"/>
          <c:tx>
            <c:strRef>
              <c:f>'MSc Chemistry'!$D$3:$D$4</c:f>
              <c:strCache>
                <c:ptCount val="2"/>
                <c:pt idx="0">
                  <c:v>Response in percentage </c:v>
                </c:pt>
                <c:pt idx="1">
                  <c:v>%To some extent</c:v>
                </c:pt>
              </c:strCache>
            </c:strRef>
          </c:tx>
          <c:spPr>
            <a:solidFill>
              <a:srgbClr val="EA4335"/>
            </a:solidFill>
            <a:ln cmpd="sng">
              <a:solidFill>
                <a:srgbClr val="000000"/>
              </a:solidFill>
            </a:ln>
          </c:spPr>
          <c:invertIfNegative val="1"/>
          <c:cat>
            <c:strRef>
              <c:f>'MSc Chemistry'!$B$5:$B$9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'MSc Chemistry'!$D$5:$D$9</c:f>
              <c:numCache>
                <c:formatCode>0.00</c:formatCode>
                <c:ptCount val="5"/>
                <c:pt idx="0">
                  <c:v>14.285714285714285</c:v>
                </c:pt>
                <c:pt idx="1">
                  <c:v>7.1428571428571423</c:v>
                </c:pt>
                <c:pt idx="2">
                  <c:v>7.1428571428571423</c:v>
                </c:pt>
                <c:pt idx="3">
                  <c:v>0</c:v>
                </c:pt>
                <c:pt idx="4">
                  <c:v>14.285714285714285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5F3-4BAA-9344-7FE336305405}"/>
            </c:ext>
          </c:extLst>
        </c:ser>
        <c:ser>
          <c:idx val="2"/>
          <c:order val="2"/>
          <c:tx>
            <c:strRef>
              <c:f>'MSc Chemistry'!$E$3:$E$4</c:f>
              <c:strCache>
                <c:ptCount val="2"/>
                <c:pt idx="0">
                  <c:v>Response in percentage </c:v>
                </c:pt>
                <c:pt idx="1">
                  <c:v>%No</c:v>
                </c:pt>
              </c:strCache>
            </c:strRef>
          </c:tx>
          <c:spPr>
            <a:solidFill>
              <a:srgbClr val="FBBC04"/>
            </a:solidFill>
            <a:ln cmpd="sng">
              <a:solidFill>
                <a:srgbClr val="000000"/>
              </a:solidFill>
            </a:ln>
          </c:spPr>
          <c:invertIfNegative val="1"/>
          <c:cat>
            <c:strRef>
              <c:f>'MSc Chemistry'!$B$5:$B$9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'MSc Chemistry'!$E$5:$E$9</c:f>
              <c:numCache>
                <c:formatCode>0.00</c:formatCode>
                <c:ptCount val="5"/>
                <c:pt idx="0">
                  <c:v>28.571428571428569</c:v>
                </c:pt>
                <c:pt idx="1">
                  <c:v>14.285714285714285</c:v>
                </c:pt>
                <c:pt idx="2">
                  <c:v>28.571428571428569</c:v>
                </c:pt>
                <c:pt idx="3">
                  <c:v>28.571428571428569</c:v>
                </c:pt>
                <c:pt idx="4">
                  <c:v>14.285714285714285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5F3-4BAA-9344-7FE336305405}"/>
            </c:ext>
          </c:extLst>
        </c:ser>
        <c:dLbls>
          <c:showLegendKey val="0"/>
          <c:showVal val="0"/>
          <c:showCatName val="0"/>
          <c:showSerName val="0"/>
          <c:showPercent val="0"/>
          <c:showBubbleSize val="0"/>
        </c:dLbls>
        <c:gapWidth val="150"/>
        <c:axId val="496567355"/>
        <c:axId val="1598273193"/>
      </c:barChart>
      <c:catAx>
        <c:axId val="49656735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598273193"/>
        <c:crosses val="autoZero"/>
        <c:auto val="1"/>
        <c:lblAlgn val="ctr"/>
        <c:lblOffset val="100"/>
        <c:noMultiLvlLbl val="1"/>
      </c:catAx>
      <c:valAx>
        <c:axId val="15982731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496567355"/>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 A English'!$C$3:$C$4</c:f>
              <c:strCache>
                <c:ptCount val="2"/>
                <c:pt idx="0">
                  <c:v>Response in percentage </c:v>
                </c:pt>
                <c:pt idx="1">
                  <c:v>%Yes</c:v>
                </c:pt>
              </c:strCache>
            </c:strRef>
          </c:tx>
          <c:spPr>
            <a:solidFill>
              <a:srgbClr val="4285F4"/>
            </a:solidFill>
            <a:ln cmpd="sng">
              <a:solidFill>
                <a:srgbClr val="000000"/>
              </a:solidFill>
            </a:ln>
          </c:spPr>
          <c:invertIfNegative val="1"/>
          <c:cat>
            <c:strRef>
              <c:f>'B A English'!$B$5:$B$9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English'!$C$5:$C$9</c:f>
              <c:numCache>
                <c:formatCode>0.00</c:formatCode>
                <c:ptCount val="5"/>
                <c:pt idx="0">
                  <c:v>25</c:v>
                </c:pt>
                <c:pt idx="1">
                  <c:v>100</c:v>
                </c:pt>
                <c:pt idx="2">
                  <c:v>0</c:v>
                </c:pt>
                <c:pt idx="3">
                  <c:v>100</c:v>
                </c:pt>
                <c:pt idx="4">
                  <c:v>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4E7-4219-9B54-775A33A3B9EE}"/>
            </c:ext>
          </c:extLst>
        </c:ser>
        <c:ser>
          <c:idx val="1"/>
          <c:order val="1"/>
          <c:tx>
            <c:strRef>
              <c:f>'B A English'!$D$3:$D$4</c:f>
              <c:strCache>
                <c:ptCount val="2"/>
                <c:pt idx="0">
                  <c:v>Response in percentage </c:v>
                </c:pt>
                <c:pt idx="1">
                  <c:v>%To some extent</c:v>
                </c:pt>
              </c:strCache>
            </c:strRef>
          </c:tx>
          <c:spPr>
            <a:solidFill>
              <a:srgbClr val="EA4335"/>
            </a:solidFill>
            <a:ln cmpd="sng">
              <a:solidFill>
                <a:srgbClr val="000000"/>
              </a:solidFill>
            </a:ln>
          </c:spPr>
          <c:invertIfNegative val="1"/>
          <c:cat>
            <c:strRef>
              <c:f>'B A English'!$B$5:$B$9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English'!$D$5:$D$9</c:f>
              <c:numCache>
                <c:formatCode>0.00</c:formatCode>
                <c:ptCount val="5"/>
                <c:pt idx="0">
                  <c:v>25</c:v>
                </c:pt>
                <c:pt idx="1">
                  <c:v>0</c:v>
                </c:pt>
                <c:pt idx="2">
                  <c:v>25</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4E7-4219-9B54-775A33A3B9EE}"/>
            </c:ext>
          </c:extLst>
        </c:ser>
        <c:ser>
          <c:idx val="2"/>
          <c:order val="2"/>
          <c:tx>
            <c:strRef>
              <c:f>'B A English'!$E$3:$E$4</c:f>
              <c:strCache>
                <c:ptCount val="2"/>
                <c:pt idx="0">
                  <c:v>Response in percentage </c:v>
                </c:pt>
                <c:pt idx="1">
                  <c:v>%No</c:v>
                </c:pt>
              </c:strCache>
            </c:strRef>
          </c:tx>
          <c:spPr>
            <a:solidFill>
              <a:srgbClr val="FBBC04"/>
            </a:solidFill>
            <a:ln cmpd="sng">
              <a:solidFill>
                <a:srgbClr val="000000"/>
              </a:solidFill>
            </a:ln>
          </c:spPr>
          <c:invertIfNegative val="1"/>
          <c:cat>
            <c:strRef>
              <c:f>'B A English'!$B$5:$B$9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English'!$E$5:$E$9</c:f>
              <c:numCache>
                <c:formatCode>0.00</c:formatCode>
                <c:ptCount val="5"/>
                <c:pt idx="0">
                  <c:v>50</c:v>
                </c:pt>
                <c:pt idx="1">
                  <c:v>0</c:v>
                </c:pt>
                <c:pt idx="2">
                  <c:v>75</c:v>
                </c:pt>
                <c:pt idx="3">
                  <c:v>0</c:v>
                </c:pt>
                <c:pt idx="4">
                  <c:v>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4E7-4219-9B54-775A33A3B9EE}"/>
            </c:ext>
          </c:extLst>
        </c:ser>
        <c:dLbls>
          <c:showLegendKey val="0"/>
          <c:showVal val="0"/>
          <c:showCatName val="0"/>
          <c:showSerName val="0"/>
          <c:showPercent val="0"/>
          <c:showBubbleSize val="0"/>
        </c:dLbls>
        <c:gapWidth val="150"/>
        <c:axId val="1785858175"/>
        <c:axId val="1752175914"/>
      </c:barChart>
      <c:catAx>
        <c:axId val="178585817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752175914"/>
        <c:crosses val="autoZero"/>
        <c:auto val="1"/>
        <c:lblAlgn val="ctr"/>
        <c:lblOffset val="100"/>
        <c:noMultiLvlLbl val="1"/>
      </c:catAx>
      <c:valAx>
        <c:axId val="17521759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785858175"/>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 A MArathi'!$C$3:$C$4</c:f>
              <c:strCache>
                <c:ptCount val="2"/>
                <c:pt idx="0">
                  <c:v>Response in percentage </c:v>
                </c:pt>
                <c:pt idx="1">
                  <c:v>%Yes</c:v>
                </c:pt>
              </c:strCache>
            </c:strRef>
          </c:tx>
          <c:spPr>
            <a:solidFill>
              <a:srgbClr val="4285F4"/>
            </a:solidFill>
            <a:ln cmpd="sng">
              <a:solidFill>
                <a:srgbClr val="000000"/>
              </a:solidFill>
            </a:ln>
          </c:spPr>
          <c:invertIfNegative val="1"/>
          <c:cat>
            <c:strRef>
              <c:f>'B A MArathi'!$B$5:$B$9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MArathi'!$C$5:$C$9</c:f>
              <c:numCache>
                <c:formatCode>0.00</c:formatCode>
                <c:ptCount val="5"/>
                <c:pt idx="0">
                  <c:v>90</c:v>
                </c:pt>
                <c:pt idx="1">
                  <c:v>100</c:v>
                </c:pt>
                <c:pt idx="2">
                  <c:v>100</c:v>
                </c:pt>
                <c:pt idx="3">
                  <c:v>70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DDB-4D07-ABD9-8E06197BD859}"/>
            </c:ext>
          </c:extLst>
        </c:ser>
        <c:ser>
          <c:idx val="1"/>
          <c:order val="1"/>
          <c:tx>
            <c:strRef>
              <c:f>'B A MArathi'!$D$3:$D$4</c:f>
              <c:strCache>
                <c:ptCount val="2"/>
                <c:pt idx="0">
                  <c:v>Response in percentage </c:v>
                </c:pt>
                <c:pt idx="1">
                  <c:v>%To some extent</c:v>
                </c:pt>
              </c:strCache>
            </c:strRef>
          </c:tx>
          <c:spPr>
            <a:solidFill>
              <a:srgbClr val="EA4335"/>
            </a:solidFill>
            <a:ln cmpd="sng">
              <a:solidFill>
                <a:srgbClr val="000000"/>
              </a:solidFill>
            </a:ln>
          </c:spPr>
          <c:invertIfNegative val="1"/>
          <c:cat>
            <c:strRef>
              <c:f>'B A MArathi'!$B$5:$B$9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MArathi'!$D$5:$D$9</c:f>
              <c:numCache>
                <c:formatCode>0.00</c:formatCode>
                <c:ptCount val="5"/>
                <c:pt idx="0">
                  <c:v>0</c:v>
                </c:pt>
                <c:pt idx="1">
                  <c:v>0</c:v>
                </c:pt>
                <c:pt idx="2">
                  <c:v>0</c:v>
                </c:pt>
                <c:pt idx="3">
                  <c:v>30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DDB-4D07-ABD9-8E06197BD859}"/>
            </c:ext>
          </c:extLst>
        </c:ser>
        <c:ser>
          <c:idx val="2"/>
          <c:order val="2"/>
          <c:tx>
            <c:strRef>
              <c:f>'B A MArathi'!$E$3:$E$4</c:f>
              <c:strCache>
                <c:ptCount val="2"/>
                <c:pt idx="0">
                  <c:v>Response in percentage </c:v>
                </c:pt>
                <c:pt idx="1">
                  <c:v>%No</c:v>
                </c:pt>
              </c:strCache>
            </c:strRef>
          </c:tx>
          <c:spPr>
            <a:solidFill>
              <a:srgbClr val="FBBC04"/>
            </a:solidFill>
            <a:ln cmpd="sng">
              <a:solidFill>
                <a:srgbClr val="000000"/>
              </a:solidFill>
            </a:ln>
          </c:spPr>
          <c:invertIfNegative val="1"/>
          <c:cat>
            <c:strRef>
              <c:f>'B A MArathi'!$B$5:$B$9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MArathi'!$E$5:$E$9</c:f>
              <c:numCache>
                <c:formatCode>0.00</c:formatCode>
                <c:ptCount val="5"/>
                <c:pt idx="0">
                  <c:v>10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DDB-4D07-ABD9-8E06197BD859}"/>
            </c:ext>
          </c:extLst>
        </c:ser>
        <c:dLbls>
          <c:showLegendKey val="0"/>
          <c:showVal val="0"/>
          <c:showCatName val="0"/>
          <c:showSerName val="0"/>
          <c:showPercent val="0"/>
          <c:showBubbleSize val="0"/>
        </c:dLbls>
        <c:gapWidth val="150"/>
        <c:axId val="937271740"/>
        <c:axId val="286897077"/>
      </c:barChart>
      <c:catAx>
        <c:axId val="93727174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286897077"/>
        <c:crosses val="autoZero"/>
        <c:auto val="1"/>
        <c:lblAlgn val="ctr"/>
        <c:lblOffset val="100"/>
        <c:noMultiLvlLbl val="1"/>
      </c:catAx>
      <c:valAx>
        <c:axId val="2868970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937271740"/>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spPr>
            <a:solidFill>
              <a:srgbClr val="4285F4"/>
            </a:solidFill>
            <a:ln cmpd="sng">
              <a:solidFill>
                <a:srgbClr val="000000"/>
              </a:solidFill>
            </a:ln>
          </c:spPr>
          <c:invertIfNegative val="1"/>
          <c:cat>
            <c:strRef>
              <c:f>'B A Psychology'!$B$5:$B$9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Psychology'!$C$5:$C$9</c:f>
              <c:numCache>
                <c:formatCode>0.00</c:formatCode>
                <c:ptCount val="5"/>
                <c:pt idx="0">
                  <c:v>57.142857142857139</c:v>
                </c:pt>
                <c:pt idx="1">
                  <c:v>71.428571428571431</c:v>
                </c:pt>
                <c:pt idx="2">
                  <c:v>57.142857142857139</c:v>
                </c:pt>
                <c:pt idx="3">
                  <c:v>85.714285714285708</c:v>
                </c:pt>
                <c:pt idx="4">
                  <c:v>57.142857142857139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7C0-4CDC-84FE-B375E91C4055}"/>
            </c:ext>
          </c:extLst>
        </c:ser>
        <c:ser>
          <c:idx val="1"/>
          <c:order val="1"/>
          <c:spPr>
            <a:solidFill>
              <a:srgbClr val="EA4335"/>
            </a:solidFill>
            <a:ln cmpd="sng">
              <a:solidFill>
                <a:srgbClr val="000000"/>
              </a:solidFill>
            </a:ln>
          </c:spPr>
          <c:invertIfNegative val="1"/>
          <c:cat>
            <c:strRef>
              <c:f>'B A Psychology'!$B$5:$B$9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Psychology'!$D$5:$D$9</c:f>
              <c:numCache>
                <c:formatCode>0.00</c:formatCode>
                <c:ptCount val="5"/>
                <c:pt idx="0">
                  <c:v>14.285714285714285</c:v>
                </c:pt>
                <c:pt idx="1">
                  <c:v>0</c:v>
                </c:pt>
                <c:pt idx="2">
                  <c:v>28.571428571428569</c:v>
                </c:pt>
                <c:pt idx="3">
                  <c:v>0</c:v>
                </c:pt>
                <c:pt idx="4">
                  <c:v>14.285714285714285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7C0-4CDC-84FE-B375E91C4055}"/>
            </c:ext>
          </c:extLst>
        </c:ser>
        <c:ser>
          <c:idx val="2"/>
          <c:order val="2"/>
          <c:spPr>
            <a:solidFill>
              <a:srgbClr val="FBBC04"/>
            </a:solidFill>
            <a:ln cmpd="sng">
              <a:solidFill>
                <a:srgbClr val="000000"/>
              </a:solidFill>
            </a:ln>
          </c:spPr>
          <c:invertIfNegative val="1"/>
          <c:cat>
            <c:strRef>
              <c:f>'B A Psychology'!$B$5:$B$9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 A Psychology'!$E$5:$E$9</c:f>
              <c:numCache>
                <c:formatCode>0.00</c:formatCode>
                <c:ptCount val="5"/>
                <c:pt idx="0">
                  <c:v>28.571428571428569</c:v>
                </c:pt>
                <c:pt idx="1">
                  <c:v>28.571428571428569</c:v>
                </c:pt>
                <c:pt idx="2">
                  <c:v>14.285714285714285</c:v>
                </c:pt>
                <c:pt idx="3">
                  <c:v>14.285714285714285</c:v>
                </c:pt>
                <c:pt idx="4">
                  <c:v>28.571428571428569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A7C0-4CDC-84FE-B375E91C4055}"/>
            </c:ext>
          </c:extLst>
        </c:ser>
        <c:dLbls>
          <c:showLegendKey val="0"/>
          <c:showVal val="0"/>
          <c:showCatName val="0"/>
          <c:showSerName val="0"/>
          <c:showPercent val="0"/>
          <c:showBubbleSize val="0"/>
        </c:dLbls>
        <c:gapWidth val="150"/>
        <c:axId val="1788973486"/>
        <c:axId val="378829319"/>
      </c:barChart>
      <c:catAx>
        <c:axId val="178897348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78829319"/>
        <c:crosses val="autoZero"/>
        <c:auto val="1"/>
        <c:lblAlgn val="ctr"/>
        <c:lblOffset val="100"/>
        <c:noMultiLvlLbl val="1"/>
      </c:catAx>
      <c:valAx>
        <c:axId val="3788293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78897348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BBI!$C$3:$C$4</c:f>
              <c:strCache>
                <c:ptCount val="2"/>
                <c:pt idx="0">
                  <c:v>Response in percentage </c:v>
                </c:pt>
                <c:pt idx="1">
                  <c:v>%Yes</c:v>
                </c:pt>
              </c:strCache>
            </c:strRef>
          </c:tx>
          <c:spPr>
            <a:solidFill>
              <a:srgbClr val="4285F4"/>
            </a:solidFill>
            <a:ln cmpd="sng">
              <a:solidFill>
                <a:srgbClr val="000000"/>
              </a:solidFill>
            </a:ln>
          </c:spPr>
          <c:invertIfNegative val="1"/>
          <c:cat>
            <c:strRef>
              <c:f>BBI!$B$5:$B$10</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BBI!$C$5:$C$10</c:f>
              <c:numCache>
                <c:formatCode>0.00</c:formatCode>
                <c:ptCount val="6"/>
                <c:pt idx="0">
                  <c:v>73.333333333333329</c:v>
                </c:pt>
                <c:pt idx="1">
                  <c:v>84.444444444444443</c:v>
                </c:pt>
                <c:pt idx="2">
                  <c:v>71.111111111111114</c:v>
                </c:pt>
                <c:pt idx="3">
                  <c:v>77.777777777777786</c:v>
                </c:pt>
                <c:pt idx="4">
                  <c:v>75.555555555555557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8A-4EB0-BD02-EACC475789B1}"/>
            </c:ext>
          </c:extLst>
        </c:ser>
        <c:ser>
          <c:idx val="1"/>
          <c:order val="1"/>
          <c:tx>
            <c:strRef>
              <c:f>BBI!$D$3:$D$4</c:f>
              <c:strCache>
                <c:ptCount val="2"/>
                <c:pt idx="0">
                  <c:v>Response in percentage </c:v>
                </c:pt>
                <c:pt idx="1">
                  <c:v>%To some extent</c:v>
                </c:pt>
              </c:strCache>
            </c:strRef>
          </c:tx>
          <c:spPr>
            <a:solidFill>
              <a:srgbClr val="EA4335"/>
            </a:solidFill>
            <a:ln cmpd="sng">
              <a:solidFill>
                <a:srgbClr val="000000"/>
              </a:solidFill>
            </a:ln>
          </c:spPr>
          <c:invertIfNegative val="1"/>
          <c:cat>
            <c:strRef>
              <c:f>BBI!$B$5:$B$10</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BBI!$D$5:$D$10</c:f>
              <c:numCache>
                <c:formatCode>0.00</c:formatCode>
                <c:ptCount val="6"/>
                <c:pt idx="0">
                  <c:v>6.666666666666667</c:v>
                </c:pt>
                <c:pt idx="1">
                  <c:v>8.8888888888888893</c:v>
                </c:pt>
                <c:pt idx="2">
                  <c:v>13.333333333333334</c:v>
                </c:pt>
                <c:pt idx="3">
                  <c:v>11.111111111111111</c:v>
                </c:pt>
                <c:pt idx="4">
                  <c:v>6.666666666666667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68A-4EB0-BD02-EACC475789B1}"/>
            </c:ext>
          </c:extLst>
        </c:ser>
        <c:ser>
          <c:idx val="2"/>
          <c:order val="2"/>
          <c:tx>
            <c:strRef>
              <c:f>BBI!$E$3:$E$4</c:f>
              <c:strCache>
                <c:ptCount val="2"/>
                <c:pt idx="0">
                  <c:v>Response in percentage </c:v>
                </c:pt>
                <c:pt idx="1">
                  <c:v>%No</c:v>
                </c:pt>
              </c:strCache>
            </c:strRef>
          </c:tx>
          <c:spPr>
            <a:solidFill>
              <a:srgbClr val="FBBC04"/>
            </a:solidFill>
            <a:ln cmpd="sng">
              <a:solidFill>
                <a:srgbClr val="000000"/>
              </a:solidFill>
            </a:ln>
          </c:spPr>
          <c:invertIfNegative val="1"/>
          <c:cat>
            <c:strRef>
              <c:f>BBI!$B$5:$B$10</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BBI!$E$5:$E$10</c:f>
              <c:numCache>
                <c:formatCode>0.00</c:formatCode>
                <c:ptCount val="6"/>
                <c:pt idx="0">
                  <c:v>20</c:v>
                </c:pt>
                <c:pt idx="1">
                  <c:v>6.666666666666667</c:v>
                </c:pt>
                <c:pt idx="2">
                  <c:v>15.555555555555555</c:v>
                </c:pt>
                <c:pt idx="3">
                  <c:v>11.111111111111111</c:v>
                </c:pt>
                <c:pt idx="4">
                  <c:v>17.777777777777779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68A-4EB0-BD02-EACC475789B1}"/>
            </c:ext>
          </c:extLst>
        </c:ser>
        <c:dLbls>
          <c:showLegendKey val="0"/>
          <c:showVal val="0"/>
          <c:showCatName val="0"/>
          <c:showSerName val="0"/>
          <c:showPercent val="0"/>
          <c:showBubbleSize val="0"/>
        </c:dLbls>
        <c:gapWidth val="150"/>
        <c:axId val="598849144"/>
        <c:axId val="1624029739"/>
      </c:barChart>
      <c:catAx>
        <c:axId val="598849144"/>
        <c:scaling>
          <c:orientation val="minMax"/>
        </c:scaling>
        <c:delete val="0"/>
        <c:axPos val="b"/>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624029739"/>
        <c:crosses val="autoZero"/>
        <c:auto val="1"/>
        <c:lblAlgn val="ctr"/>
        <c:lblOffset val="100"/>
        <c:noMultiLvlLbl val="1"/>
      </c:catAx>
      <c:valAx>
        <c:axId val="16240297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IN"/>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59884914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Bcom!$C$3:$C$4</c:f>
              <c:strCache>
                <c:ptCount val="2"/>
                <c:pt idx="0">
                  <c:v>Response in percentage </c:v>
                </c:pt>
                <c:pt idx="1">
                  <c:v>%Yes</c:v>
                </c:pt>
              </c:strCache>
            </c:strRef>
          </c:tx>
          <c:spPr>
            <a:solidFill>
              <a:srgbClr val="4285F4"/>
            </a:solidFill>
            <a:ln cmpd="sng">
              <a:solidFill>
                <a:srgbClr val="000000"/>
              </a:solidFill>
            </a:ln>
          </c:spPr>
          <c:invertIfNegative val="1"/>
          <c:cat>
            <c:strRef>
              <c:f>Bcom!$B$5:$B$10</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Bcom!$C$5:$C$10</c:f>
              <c:numCache>
                <c:formatCode>0.00</c:formatCode>
                <c:ptCount val="6"/>
                <c:pt idx="0">
                  <c:v>50</c:v>
                </c:pt>
                <c:pt idx="1">
                  <c:v>72.222222222222214</c:v>
                </c:pt>
                <c:pt idx="2">
                  <c:v>55.555555555555557</c:v>
                </c:pt>
                <c:pt idx="3">
                  <c:v>66.666666666666657</c:v>
                </c:pt>
                <c:pt idx="4">
                  <c:v>66.666666666666657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B1C-4235-9808-E29230145571}"/>
            </c:ext>
          </c:extLst>
        </c:ser>
        <c:ser>
          <c:idx val="1"/>
          <c:order val="1"/>
          <c:tx>
            <c:strRef>
              <c:f>Bcom!$D$3:$D$4</c:f>
              <c:strCache>
                <c:ptCount val="2"/>
                <c:pt idx="0">
                  <c:v>Response in percentage </c:v>
                </c:pt>
                <c:pt idx="1">
                  <c:v>%To some extent</c:v>
                </c:pt>
              </c:strCache>
            </c:strRef>
          </c:tx>
          <c:spPr>
            <a:solidFill>
              <a:srgbClr val="EA4335"/>
            </a:solidFill>
            <a:ln cmpd="sng">
              <a:solidFill>
                <a:srgbClr val="000000"/>
              </a:solidFill>
            </a:ln>
          </c:spPr>
          <c:invertIfNegative val="1"/>
          <c:cat>
            <c:strRef>
              <c:f>Bcom!$B$5:$B$10</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Bcom!$D$5:$D$10</c:f>
              <c:numCache>
                <c:formatCode>0.00</c:formatCode>
                <c:ptCount val="6"/>
                <c:pt idx="0">
                  <c:v>11.111111111111111</c:v>
                </c:pt>
                <c:pt idx="1">
                  <c:v>5.5555555555555554</c:v>
                </c:pt>
                <c:pt idx="2">
                  <c:v>5.5555555555555554</c:v>
                </c:pt>
                <c:pt idx="3">
                  <c:v>5.5555555555555554</c:v>
                </c:pt>
                <c:pt idx="4">
                  <c:v>16.666666666666664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B1C-4235-9808-E29230145571}"/>
            </c:ext>
          </c:extLst>
        </c:ser>
        <c:ser>
          <c:idx val="2"/>
          <c:order val="2"/>
          <c:tx>
            <c:strRef>
              <c:f>Bcom!$E$3:$E$4</c:f>
              <c:strCache>
                <c:ptCount val="2"/>
                <c:pt idx="0">
                  <c:v>Response in percentage </c:v>
                </c:pt>
                <c:pt idx="1">
                  <c:v>%No</c:v>
                </c:pt>
              </c:strCache>
            </c:strRef>
          </c:tx>
          <c:spPr>
            <a:solidFill>
              <a:srgbClr val="FBBC04"/>
            </a:solidFill>
            <a:ln cmpd="sng">
              <a:solidFill>
                <a:srgbClr val="000000"/>
              </a:solidFill>
            </a:ln>
          </c:spPr>
          <c:invertIfNegative val="1"/>
          <c:cat>
            <c:strRef>
              <c:f>Bcom!$B$5:$B$10</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Bcom!$E$5:$E$10</c:f>
              <c:numCache>
                <c:formatCode>0.00</c:formatCode>
                <c:ptCount val="6"/>
                <c:pt idx="0">
                  <c:v>38.888888888888893</c:v>
                </c:pt>
                <c:pt idx="1">
                  <c:v>22.222222222222221</c:v>
                </c:pt>
                <c:pt idx="2">
                  <c:v>38.888888888888893</c:v>
                </c:pt>
                <c:pt idx="3">
                  <c:v>27.777777777777779</c:v>
                </c:pt>
                <c:pt idx="4">
                  <c:v>16.666666666666664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B1C-4235-9808-E29230145571}"/>
            </c:ext>
          </c:extLst>
        </c:ser>
        <c:dLbls>
          <c:showLegendKey val="0"/>
          <c:showVal val="0"/>
          <c:showCatName val="0"/>
          <c:showSerName val="0"/>
          <c:showPercent val="0"/>
          <c:showBubbleSize val="0"/>
        </c:dLbls>
        <c:gapWidth val="150"/>
        <c:axId val="312987845"/>
        <c:axId val="1075913684"/>
      </c:barChart>
      <c:catAx>
        <c:axId val="31298784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075913684"/>
        <c:crosses val="autoZero"/>
        <c:auto val="1"/>
        <c:lblAlgn val="ctr"/>
        <c:lblOffset val="100"/>
        <c:noMultiLvlLbl val="1"/>
      </c:catAx>
      <c:valAx>
        <c:axId val="10759136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312987845"/>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BMS!$C$3:$C$4</c:f>
              <c:strCache>
                <c:ptCount val="2"/>
                <c:pt idx="0">
                  <c:v>Response in percentage </c:v>
                </c:pt>
                <c:pt idx="1">
                  <c:v>%Yes</c:v>
                </c:pt>
              </c:strCache>
            </c:strRef>
          </c:tx>
          <c:spPr>
            <a:solidFill>
              <a:srgbClr val="4285F4"/>
            </a:solidFill>
            <a:ln cmpd="sng">
              <a:solidFill>
                <a:srgbClr val="000000"/>
              </a:solidFill>
            </a:ln>
          </c:spPr>
          <c:invertIfNegative val="1"/>
          <c:cat>
            <c:strRef>
              <c:f>BMS!$B$5:$B$9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BMS!$C$5:$C$9</c:f>
              <c:numCache>
                <c:formatCode>0.00</c:formatCode>
                <c:ptCount val="5"/>
                <c:pt idx="0">
                  <c:v>35.714285714285715</c:v>
                </c:pt>
                <c:pt idx="1">
                  <c:v>85.714285714285708</c:v>
                </c:pt>
                <c:pt idx="2">
                  <c:v>57.142857142857139</c:v>
                </c:pt>
                <c:pt idx="3">
                  <c:v>57.142857142857139</c:v>
                </c:pt>
                <c:pt idx="4">
                  <c:v>35.714285714285715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1A9-4F95-B474-87ED8148FEE8}"/>
            </c:ext>
          </c:extLst>
        </c:ser>
        <c:ser>
          <c:idx val="1"/>
          <c:order val="1"/>
          <c:tx>
            <c:strRef>
              <c:f>BMS!$D$3:$D$4</c:f>
              <c:strCache>
                <c:ptCount val="2"/>
                <c:pt idx="0">
                  <c:v>Response in percentage </c:v>
                </c:pt>
                <c:pt idx="1">
                  <c:v>%To some extent</c:v>
                </c:pt>
              </c:strCache>
            </c:strRef>
          </c:tx>
          <c:spPr>
            <a:solidFill>
              <a:srgbClr val="EA4335"/>
            </a:solidFill>
            <a:ln cmpd="sng">
              <a:solidFill>
                <a:srgbClr val="000000"/>
              </a:solidFill>
            </a:ln>
          </c:spPr>
          <c:invertIfNegative val="1"/>
          <c:cat>
            <c:strRef>
              <c:f>BMS!$B$5:$B$9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BMS!$D$5:$D$9</c:f>
              <c:numCache>
                <c:formatCode>0.00</c:formatCode>
                <c:ptCount val="5"/>
                <c:pt idx="0">
                  <c:v>14.285714285714285</c:v>
                </c:pt>
                <c:pt idx="1">
                  <c:v>7.1428571428571423</c:v>
                </c:pt>
                <c:pt idx="2">
                  <c:v>7.1428571428571423</c:v>
                </c:pt>
                <c:pt idx="3">
                  <c:v>7.1428571428571423</c:v>
                </c:pt>
                <c:pt idx="4">
                  <c:v>21.428571428571427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1A9-4F95-B474-87ED8148FEE8}"/>
            </c:ext>
          </c:extLst>
        </c:ser>
        <c:ser>
          <c:idx val="2"/>
          <c:order val="2"/>
          <c:tx>
            <c:strRef>
              <c:f>BMS!$E$3:$E$4</c:f>
              <c:strCache>
                <c:ptCount val="2"/>
                <c:pt idx="0">
                  <c:v>Response in percentage </c:v>
                </c:pt>
                <c:pt idx="1">
                  <c:v>%No</c:v>
                </c:pt>
              </c:strCache>
            </c:strRef>
          </c:tx>
          <c:spPr>
            <a:solidFill>
              <a:srgbClr val="FBBC04"/>
            </a:solidFill>
            <a:ln cmpd="sng">
              <a:solidFill>
                <a:srgbClr val="000000"/>
              </a:solidFill>
            </a:ln>
          </c:spPr>
          <c:invertIfNegative val="1"/>
          <c:cat>
            <c:strRef>
              <c:f>BMS!$B$5:$B$9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BMS!$E$5:$E$9</c:f>
              <c:numCache>
                <c:formatCode>0.00</c:formatCode>
                <c:ptCount val="5"/>
                <c:pt idx="0">
                  <c:v>50</c:v>
                </c:pt>
                <c:pt idx="1">
                  <c:v>7.1428571428571423</c:v>
                </c:pt>
                <c:pt idx="2">
                  <c:v>35.714285714285715</c:v>
                </c:pt>
                <c:pt idx="3">
                  <c:v>35.714285714285715</c:v>
                </c:pt>
                <c:pt idx="4">
                  <c:v>42.857142857142854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1A9-4F95-B474-87ED8148FEE8}"/>
            </c:ext>
          </c:extLst>
        </c:ser>
        <c:dLbls>
          <c:showLegendKey val="0"/>
          <c:showVal val="0"/>
          <c:showCatName val="0"/>
          <c:showSerName val="0"/>
          <c:showPercent val="0"/>
          <c:showBubbleSize val="0"/>
        </c:dLbls>
        <c:gapWidth val="150"/>
        <c:axId val="1793303535"/>
        <c:axId val="908830751"/>
      </c:barChart>
      <c:catAx>
        <c:axId val="179330353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908830751"/>
        <c:crosses val="autoZero"/>
        <c:auto val="1"/>
        <c:lblAlgn val="ctr"/>
        <c:lblOffset val="100"/>
        <c:noMultiLvlLbl val="1"/>
      </c:catAx>
      <c:valAx>
        <c:axId val="9088307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793303535"/>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Biotech!$C$3:$C$4</c:f>
              <c:strCache>
                <c:ptCount val="2"/>
                <c:pt idx="0">
                  <c:v>Response in percentage </c:v>
                </c:pt>
                <c:pt idx="1">
                  <c:v>%Yes</c:v>
                </c:pt>
              </c:strCache>
            </c:strRef>
          </c:tx>
          <c:spPr>
            <a:solidFill>
              <a:srgbClr val="4285F4"/>
            </a:solidFill>
            <a:ln cmpd="sng">
              <a:solidFill>
                <a:srgbClr val="000000"/>
              </a:solidFill>
            </a:ln>
          </c:spPr>
          <c:invertIfNegative val="1"/>
          <c:cat>
            <c:strRef>
              <c:f>Biotech!$B$5:$B$9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Biotech!$C$5:$C$9</c:f>
              <c:numCache>
                <c:formatCode>0.00</c:formatCode>
                <c:ptCount val="5"/>
                <c:pt idx="0">
                  <c:v>45</c:v>
                </c:pt>
                <c:pt idx="1">
                  <c:v>85</c:v>
                </c:pt>
                <c:pt idx="2">
                  <c:v>45</c:v>
                </c:pt>
                <c:pt idx="3">
                  <c:v>60</c:v>
                </c:pt>
                <c:pt idx="4">
                  <c:v>40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4BF-4158-B683-EB6A5E6CE144}"/>
            </c:ext>
          </c:extLst>
        </c:ser>
        <c:ser>
          <c:idx val="1"/>
          <c:order val="1"/>
          <c:tx>
            <c:strRef>
              <c:f>Biotech!$D$3:$D$4</c:f>
              <c:strCache>
                <c:ptCount val="2"/>
                <c:pt idx="0">
                  <c:v>Response in percentage </c:v>
                </c:pt>
                <c:pt idx="1">
                  <c:v>%To some extent</c:v>
                </c:pt>
              </c:strCache>
            </c:strRef>
          </c:tx>
          <c:spPr>
            <a:solidFill>
              <a:srgbClr val="EA4335"/>
            </a:solidFill>
            <a:ln cmpd="sng">
              <a:solidFill>
                <a:srgbClr val="000000"/>
              </a:solidFill>
            </a:ln>
          </c:spPr>
          <c:invertIfNegative val="1"/>
          <c:cat>
            <c:strRef>
              <c:f>Biotech!$B$5:$B$9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Biotech!$D$5:$D$9</c:f>
              <c:numCache>
                <c:formatCode>0.00</c:formatCode>
                <c:ptCount val="5"/>
                <c:pt idx="0">
                  <c:v>15</c:v>
                </c:pt>
                <c:pt idx="1">
                  <c:v>0</c:v>
                </c:pt>
                <c:pt idx="2">
                  <c:v>5</c:v>
                </c:pt>
                <c:pt idx="3">
                  <c:v>15</c:v>
                </c:pt>
                <c:pt idx="4">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4BF-4158-B683-EB6A5E6CE144}"/>
            </c:ext>
          </c:extLst>
        </c:ser>
        <c:ser>
          <c:idx val="2"/>
          <c:order val="2"/>
          <c:tx>
            <c:strRef>
              <c:f>Biotech!$E$3:$E$4</c:f>
              <c:strCache>
                <c:ptCount val="2"/>
                <c:pt idx="0">
                  <c:v>Response in percentage </c:v>
                </c:pt>
                <c:pt idx="1">
                  <c:v>%No</c:v>
                </c:pt>
              </c:strCache>
            </c:strRef>
          </c:tx>
          <c:spPr>
            <a:solidFill>
              <a:srgbClr val="FBBC04"/>
            </a:solidFill>
            <a:ln cmpd="sng">
              <a:solidFill>
                <a:srgbClr val="000000"/>
              </a:solidFill>
            </a:ln>
          </c:spPr>
          <c:invertIfNegative val="1"/>
          <c:cat>
            <c:strRef>
              <c:f>Biotech!$B$5:$B$9</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Biotech!$E$5:$E$9</c:f>
              <c:numCache>
                <c:formatCode>0.00</c:formatCode>
                <c:ptCount val="5"/>
                <c:pt idx="0">
                  <c:v>40</c:v>
                </c:pt>
                <c:pt idx="1">
                  <c:v>15</c:v>
                </c:pt>
                <c:pt idx="2">
                  <c:v>50</c:v>
                </c:pt>
                <c:pt idx="3">
                  <c:v>25</c:v>
                </c:pt>
                <c:pt idx="4">
                  <c:v>40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4BF-4158-B683-EB6A5E6CE144}"/>
            </c:ext>
          </c:extLst>
        </c:ser>
        <c:dLbls>
          <c:showLegendKey val="0"/>
          <c:showVal val="0"/>
          <c:showCatName val="0"/>
          <c:showSerName val="0"/>
          <c:showPercent val="0"/>
          <c:showBubbleSize val="0"/>
        </c:dLbls>
        <c:gapWidth val="150"/>
        <c:axId val="1883869511"/>
        <c:axId val="646472821"/>
      </c:barChart>
      <c:catAx>
        <c:axId val="188386951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646472821"/>
        <c:crosses val="autoZero"/>
        <c:auto val="1"/>
        <c:lblAlgn val="ctr"/>
        <c:lblOffset val="100"/>
        <c:noMultiLvlLbl val="1"/>
      </c:catAx>
      <c:valAx>
        <c:axId val="64647282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883869511"/>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5</xdr:col>
      <xdr:colOff>361950</xdr:colOff>
      <xdr:row>1</xdr:row>
      <xdr:rowOff>76200</xdr:rowOff>
    </xdr:from>
    <xdr:ext cx="3676650" cy="2276475"/>
    <xdr:graphicFrame macro="">
      <xdr:nvGraphicFramePr>
        <xdr:cNvPr id="1003082251" name="Chart 1" title="Chart">
          <a:extLst>
            <a:ext uri="{FF2B5EF4-FFF2-40B4-BE49-F238E27FC236}">
              <a16:creationId xmlns:a16="http://schemas.microsoft.com/office/drawing/2014/main" id="{00000000-0008-0000-0100-00000BD2C9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dr:oneCellAnchor>
    <xdr:from>
      <xdr:col>5</xdr:col>
      <xdr:colOff>371475</xdr:colOff>
      <xdr:row>1</xdr:row>
      <xdr:rowOff>133350</xdr:rowOff>
    </xdr:from>
    <xdr:ext cx="4400550" cy="2714625"/>
    <xdr:graphicFrame macro="">
      <xdr:nvGraphicFramePr>
        <xdr:cNvPr id="2004552167" name="Chart 10" title="Chart">
          <a:extLst>
            <a:ext uri="{FF2B5EF4-FFF2-40B4-BE49-F238E27FC236}">
              <a16:creationId xmlns:a16="http://schemas.microsoft.com/office/drawing/2014/main" id="{00000000-0008-0000-0A00-0000E7097B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323850</xdr:colOff>
      <xdr:row>0</xdr:row>
      <xdr:rowOff>76200</xdr:rowOff>
    </xdr:from>
    <xdr:ext cx="4000500" cy="2466975"/>
    <xdr:graphicFrame macro="">
      <xdr:nvGraphicFramePr>
        <xdr:cNvPr id="347030666" name="Chart 11" title="Chart">
          <a:extLst>
            <a:ext uri="{FF2B5EF4-FFF2-40B4-BE49-F238E27FC236}">
              <a16:creationId xmlns:a16="http://schemas.microsoft.com/office/drawing/2014/main" id="{00000000-0008-0000-0B00-00008A44AF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dr:oneCellAnchor>
    <xdr:from>
      <xdr:col>5</xdr:col>
      <xdr:colOff>476250</xdr:colOff>
      <xdr:row>1</xdr:row>
      <xdr:rowOff>76200</xdr:rowOff>
    </xdr:from>
    <xdr:ext cx="3829050" cy="2371725"/>
    <xdr:graphicFrame macro="">
      <xdr:nvGraphicFramePr>
        <xdr:cNvPr id="482858368" name="Chart 12" title="Chart">
          <a:extLst>
            <a:ext uri="{FF2B5EF4-FFF2-40B4-BE49-F238E27FC236}">
              <a16:creationId xmlns:a16="http://schemas.microsoft.com/office/drawing/2014/main" id="{00000000-0008-0000-0C00-000080D5C7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3.xml><?xml version="1.0" encoding="utf-8"?>
<xdr:wsDr xmlns:xdr="http://schemas.openxmlformats.org/drawingml/2006/spreadsheetDrawing" xmlns:a="http://schemas.openxmlformats.org/drawingml/2006/main">
  <xdr:oneCellAnchor>
    <xdr:from>
      <xdr:col>5</xdr:col>
      <xdr:colOff>323850</xdr:colOff>
      <xdr:row>1</xdr:row>
      <xdr:rowOff>161925</xdr:rowOff>
    </xdr:from>
    <xdr:ext cx="4029075" cy="2486025"/>
    <xdr:graphicFrame macro="">
      <xdr:nvGraphicFramePr>
        <xdr:cNvPr id="1805750094" name="Chart 13" title="Chart">
          <a:extLst>
            <a:ext uri="{FF2B5EF4-FFF2-40B4-BE49-F238E27FC236}">
              <a16:creationId xmlns:a16="http://schemas.microsoft.com/office/drawing/2014/main" id="{00000000-0008-0000-0D00-00004E8FA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4.xml><?xml version="1.0" encoding="utf-8"?>
<xdr:wsDr xmlns:xdr="http://schemas.openxmlformats.org/drawingml/2006/spreadsheetDrawing" xmlns:a="http://schemas.openxmlformats.org/drawingml/2006/main">
  <xdr:oneCellAnchor>
    <xdr:from>
      <xdr:col>5</xdr:col>
      <xdr:colOff>419100</xdr:colOff>
      <xdr:row>1</xdr:row>
      <xdr:rowOff>66675</xdr:rowOff>
    </xdr:from>
    <xdr:ext cx="4200525" cy="2590800"/>
    <xdr:graphicFrame macro="">
      <xdr:nvGraphicFramePr>
        <xdr:cNvPr id="384074318" name="Chart 14" title="Chart">
          <a:extLst>
            <a:ext uri="{FF2B5EF4-FFF2-40B4-BE49-F238E27FC236}">
              <a16:creationId xmlns:a16="http://schemas.microsoft.com/office/drawing/2014/main" id="{00000000-0008-0000-0E00-00004E82E4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dr:oneCellAnchor>
    <xdr:from>
      <xdr:col>5</xdr:col>
      <xdr:colOff>390525</xdr:colOff>
      <xdr:row>1</xdr:row>
      <xdr:rowOff>66675</xdr:rowOff>
    </xdr:from>
    <xdr:ext cx="4419600" cy="2733675"/>
    <xdr:graphicFrame macro="">
      <xdr:nvGraphicFramePr>
        <xdr:cNvPr id="1835990353" name="Chart 15" title="Chart">
          <a:extLst>
            <a:ext uri="{FF2B5EF4-FFF2-40B4-BE49-F238E27FC236}">
              <a16:creationId xmlns:a16="http://schemas.microsoft.com/office/drawing/2014/main" id="{00000000-0008-0000-0F00-000051FD6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6.xml><?xml version="1.0" encoding="utf-8"?>
<xdr:wsDr xmlns:xdr="http://schemas.openxmlformats.org/drawingml/2006/spreadsheetDrawing" xmlns:a="http://schemas.openxmlformats.org/drawingml/2006/main">
  <xdr:oneCellAnchor>
    <xdr:from>
      <xdr:col>5</xdr:col>
      <xdr:colOff>438150</xdr:colOff>
      <xdr:row>0</xdr:row>
      <xdr:rowOff>104775</xdr:rowOff>
    </xdr:from>
    <xdr:ext cx="3695700" cy="2286000"/>
    <xdr:graphicFrame macro="">
      <xdr:nvGraphicFramePr>
        <xdr:cNvPr id="1239340591" name="Chart 16" title="Chart">
          <a:extLst>
            <a:ext uri="{FF2B5EF4-FFF2-40B4-BE49-F238E27FC236}">
              <a16:creationId xmlns:a16="http://schemas.microsoft.com/office/drawing/2014/main" id="{00000000-0008-0000-1000-00002FD6D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7.xml><?xml version="1.0" encoding="utf-8"?>
<xdr:wsDr xmlns:xdr="http://schemas.openxmlformats.org/drawingml/2006/spreadsheetDrawing" xmlns:a="http://schemas.openxmlformats.org/drawingml/2006/main">
  <xdr:oneCellAnchor>
    <xdr:from>
      <xdr:col>5</xdr:col>
      <xdr:colOff>314325</xdr:colOff>
      <xdr:row>0</xdr:row>
      <xdr:rowOff>104775</xdr:rowOff>
    </xdr:from>
    <xdr:ext cx="3933825" cy="2428875"/>
    <xdr:graphicFrame macro="">
      <xdr:nvGraphicFramePr>
        <xdr:cNvPr id="1609732329" name="Chart 17" title="Chart">
          <a:extLst>
            <a:ext uri="{FF2B5EF4-FFF2-40B4-BE49-F238E27FC236}">
              <a16:creationId xmlns:a16="http://schemas.microsoft.com/office/drawing/2014/main" id="{00000000-0008-0000-1100-0000E990F2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8.xml><?xml version="1.0" encoding="utf-8"?>
<xdr:wsDr xmlns:xdr="http://schemas.openxmlformats.org/drawingml/2006/spreadsheetDrawing" xmlns:a="http://schemas.openxmlformats.org/drawingml/2006/main">
  <xdr:oneCellAnchor>
    <xdr:from>
      <xdr:col>5</xdr:col>
      <xdr:colOff>361950</xdr:colOff>
      <xdr:row>1</xdr:row>
      <xdr:rowOff>114300</xdr:rowOff>
    </xdr:from>
    <xdr:ext cx="4105275" cy="2533650"/>
    <xdr:graphicFrame macro="">
      <xdr:nvGraphicFramePr>
        <xdr:cNvPr id="409630377" name="Chart 18" title="Chart">
          <a:extLst>
            <a:ext uri="{FF2B5EF4-FFF2-40B4-BE49-F238E27FC236}">
              <a16:creationId xmlns:a16="http://schemas.microsoft.com/office/drawing/2014/main" id="{00000000-0008-0000-1200-0000A9766A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19.xml><?xml version="1.0" encoding="utf-8"?>
<xdr:wsDr xmlns:xdr="http://schemas.openxmlformats.org/drawingml/2006/spreadsheetDrawing" xmlns:a="http://schemas.openxmlformats.org/drawingml/2006/main">
  <xdr:oneCellAnchor>
    <xdr:from>
      <xdr:col>5</xdr:col>
      <xdr:colOff>361950</xdr:colOff>
      <xdr:row>1</xdr:row>
      <xdr:rowOff>19050</xdr:rowOff>
    </xdr:from>
    <xdr:ext cx="4257675" cy="2628900"/>
    <xdr:graphicFrame macro="">
      <xdr:nvGraphicFramePr>
        <xdr:cNvPr id="1047370482" name="Chart 19" title="Chart">
          <a:extLst>
            <a:ext uri="{FF2B5EF4-FFF2-40B4-BE49-F238E27FC236}">
              <a16:creationId xmlns:a16="http://schemas.microsoft.com/office/drawing/2014/main" id="{00000000-0008-0000-1300-0000F29A6D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419100</xdr:colOff>
      <xdr:row>4</xdr:row>
      <xdr:rowOff>228600</xdr:rowOff>
    </xdr:from>
    <xdr:ext cx="3933825" cy="2428875"/>
    <xdr:graphicFrame macro="">
      <xdr:nvGraphicFramePr>
        <xdr:cNvPr id="1089999945" name="Chart 2" title="Chart">
          <a:extLst>
            <a:ext uri="{FF2B5EF4-FFF2-40B4-BE49-F238E27FC236}">
              <a16:creationId xmlns:a16="http://schemas.microsoft.com/office/drawing/2014/main" id="{00000000-0008-0000-0200-00004914F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0.xml><?xml version="1.0" encoding="utf-8"?>
<xdr:wsDr xmlns:xdr="http://schemas.openxmlformats.org/drawingml/2006/spreadsheetDrawing" xmlns:a="http://schemas.openxmlformats.org/drawingml/2006/main">
  <xdr:oneCellAnchor>
    <xdr:from>
      <xdr:col>5</xdr:col>
      <xdr:colOff>495300</xdr:colOff>
      <xdr:row>1</xdr:row>
      <xdr:rowOff>28575</xdr:rowOff>
    </xdr:from>
    <xdr:ext cx="4076700" cy="2514600"/>
    <xdr:graphicFrame macro="">
      <xdr:nvGraphicFramePr>
        <xdr:cNvPr id="206792093" name="Chart 20" title="Chart">
          <a:extLst>
            <a:ext uri="{FF2B5EF4-FFF2-40B4-BE49-F238E27FC236}">
              <a16:creationId xmlns:a16="http://schemas.microsoft.com/office/drawing/2014/main" id="{00000000-0008-0000-1400-00009D6553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1.xml><?xml version="1.0" encoding="utf-8"?>
<xdr:wsDr xmlns:xdr="http://schemas.openxmlformats.org/drawingml/2006/spreadsheetDrawing" xmlns:a="http://schemas.openxmlformats.org/drawingml/2006/main">
  <xdr:oneCellAnchor>
    <xdr:from>
      <xdr:col>5</xdr:col>
      <xdr:colOff>352425</xdr:colOff>
      <xdr:row>2</xdr:row>
      <xdr:rowOff>28575</xdr:rowOff>
    </xdr:from>
    <xdr:ext cx="3886200" cy="2400300"/>
    <xdr:graphicFrame macro="">
      <xdr:nvGraphicFramePr>
        <xdr:cNvPr id="1624064829" name="Chart 21" title="Chart">
          <a:extLst>
            <a:ext uri="{FF2B5EF4-FFF2-40B4-BE49-F238E27FC236}">
              <a16:creationId xmlns:a16="http://schemas.microsoft.com/office/drawing/2014/main" id="{00000000-0008-0000-1500-00003D43CD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400050</xdr:colOff>
      <xdr:row>2</xdr:row>
      <xdr:rowOff>123825</xdr:rowOff>
    </xdr:from>
    <xdr:ext cx="3933825" cy="2428875"/>
    <xdr:graphicFrame macro="">
      <xdr:nvGraphicFramePr>
        <xdr:cNvPr id="1674575667" name="Chart 3" title="Chart">
          <a:extLst>
            <a:ext uri="{FF2B5EF4-FFF2-40B4-BE49-F238E27FC236}">
              <a16:creationId xmlns:a16="http://schemas.microsoft.com/office/drawing/2014/main" id="{00000000-0008-0000-0300-000033FFCF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581025</xdr:colOff>
      <xdr:row>2</xdr:row>
      <xdr:rowOff>85725</xdr:rowOff>
    </xdr:from>
    <xdr:ext cx="3362325" cy="2085975"/>
    <xdr:graphicFrame macro="">
      <xdr:nvGraphicFramePr>
        <xdr:cNvPr id="611720823" name="Chart 4" title="Chart">
          <a:extLst>
            <a:ext uri="{FF2B5EF4-FFF2-40B4-BE49-F238E27FC236}">
              <a16:creationId xmlns:a16="http://schemas.microsoft.com/office/drawing/2014/main" id="{00000000-0008-0000-0400-0000771E76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200025</xdr:colOff>
      <xdr:row>4</xdr:row>
      <xdr:rowOff>219075</xdr:rowOff>
    </xdr:from>
    <xdr:ext cx="4457700" cy="2762250"/>
    <xdr:graphicFrame macro="">
      <xdr:nvGraphicFramePr>
        <xdr:cNvPr id="1554140699" name="Chart 5" title="Chart">
          <a:extLst>
            <a:ext uri="{FF2B5EF4-FFF2-40B4-BE49-F238E27FC236}">
              <a16:creationId xmlns:a16="http://schemas.microsoft.com/office/drawing/2014/main" id="{00000000-0008-0000-0500-00001B4EA2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5</xdr:col>
      <xdr:colOff>457200</xdr:colOff>
      <xdr:row>4</xdr:row>
      <xdr:rowOff>38100</xdr:rowOff>
    </xdr:from>
    <xdr:ext cx="3267075" cy="2028825"/>
    <xdr:graphicFrame macro="">
      <xdr:nvGraphicFramePr>
        <xdr:cNvPr id="898449109" name="Chart 6" title="Chart">
          <a:extLst>
            <a:ext uri="{FF2B5EF4-FFF2-40B4-BE49-F238E27FC236}">
              <a16:creationId xmlns:a16="http://schemas.microsoft.com/office/drawing/2014/main" id="{00000000-0008-0000-0600-0000D53E8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590550</xdr:colOff>
      <xdr:row>4</xdr:row>
      <xdr:rowOff>190500</xdr:rowOff>
    </xdr:from>
    <xdr:ext cx="3400425" cy="2095500"/>
    <xdr:graphicFrame macro="">
      <xdr:nvGraphicFramePr>
        <xdr:cNvPr id="1814142872" name="Chart 7" title="Chart">
          <a:extLst>
            <a:ext uri="{FF2B5EF4-FFF2-40B4-BE49-F238E27FC236}">
              <a16:creationId xmlns:a16="http://schemas.microsoft.com/office/drawing/2014/main" id="{00000000-0008-0000-0700-0000989F21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dr:oneCellAnchor>
    <xdr:from>
      <xdr:col>5</xdr:col>
      <xdr:colOff>304800</xdr:colOff>
      <xdr:row>0</xdr:row>
      <xdr:rowOff>85725</xdr:rowOff>
    </xdr:from>
    <xdr:ext cx="4076700" cy="2514600"/>
    <xdr:graphicFrame macro="">
      <xdr:nvGraphicFramePr>
        <xdr:cNvPr id="693083524" name="Chart 8" title="Chart">
          <a:extLst>
            <a:ext uri="{FF2B5EF4-FFF2-40B4-BE49-F238E27FC236}">
              <a16:creationId xmlns:a16="http://schemas.microsoft.com/office/drawing/2014/main" id="{00000000-0008-0000-0800-0000849D4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dr:oneCellAnchor>
    <xdr:from>
      <xdr:col>5</xdr:col>
      <xdr:colOff>352425</xdr:colOff>
      <xdr:row>3</xdr:row>
      <xdr:rowOff>28575</xdr:rowOff>
    </xdr:from>
    <xdr:ext cx="3819525" cy="2362200"/>
    <xdr:graphicFrame macro="">
      <xdr:nvGraphicFramePr>
        <xdr:cNvPr id="1008233286" name="Chart 9" title="Chart">
          <a:extLst>
            <a:ext uri="{FF2B5EF4-FFF2-40B4-BE49-F238E27FC236}">
              <a16:creationId xmlns:a16="http://schemas.microsoft.com/office/drawing/2014/main" id="{00000000-0008-0000-0900-0000466B18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com/" TargetMode="External"/><Relationship Id="rId13" Type="http://schemas.openxmlformats.org/officeDocument/2006/relationships/hyperlink" Target="http://b.com/" TargetMode="External"/><Relationship Id="rId18" Type="http://schemas.openxmlformats.org/officeDocument/2006/relationships/hyperlink" Target="http://b.com/" TargetMode="External"/><Relationship Id="rId3" Type="http://schemas.openxmlformats.org/officeDocument/2006/relationships/hyperlink" Target="http://b.com/" TargetMode="External"/><Relationship Id="rId7" Type="http://schemas.openxmlformats.org/officeDocument/2006/relationships/hyperlink" Target="http://b.com/" TargetMode="External"/><Relationship Id="rId12" Type="http://schemas.openxmlformats.org/officeDocument/2006/relationships/hyperlink" Target="http://b.com/" TargetMode="External"/><Relationship Id="rId17" Type="http://schemas.openxmlformats.org/officeDocument/2006/relationships/hyperlink" Target="http://b.com/" TargetMode="External"/><Relationship Id="rId2" Type="http://schemas.openxmlformats.org/officeDocument/2006/relationships/hyperlink" Target="http://b.com/" TargetMode="External"/><Relationship Id="rId16" Type="http://schemas.openxmlformats.org/officeDocument/2006/relationships/hyperlink" Target="http://b.com/" TargetMode="External"/><Relationship Id="rId1" Type="http://schemas.openxmlformats.org/officeDocument/2006/relationships/hyperlink" Target="http://b.com/" TargetMode="External"/><Relationship Id="rId6" Type="http://schemas.openxmlformats.org/officeDocument/2006/relationships/hyperlink" Target="http://b.com/" TargetMode="External"/><Relationship Id="rId11" Type="http://schemas.openxmlformats.org/officeDocument/2006/relationships/hyperlink" Target="http://b.com/" TargetMode="External"/><Relationship Id="rId5" Type="http://schemas.openxmlformats.org/officeDocument/2006/relationships/hyperlink" Target="http://b.com/" TargetMode="External"/><Relationship Id="rId15" Type="http://schemas.openxmlformats.org/officeDocument/2006/relationships/hyperlink" Target="http://b.com/" TargetMode="External"/><Relationship Id="rId10" Type="http://schemas.openxmlformats.org/officeDocument/2006/relationships/hyperlink" Target="http://b.com/" TargetMode="External"/><Relationship Id="rId4" Type="http://schemas.openxmlformats.org/officeDocument/2006/relationships/hyperlink" Target="http://b.com/" TargetMode="External"/><Relationship Id="rId9" Type="http://schemas.openxmlformats.org/officeDocument/2006/relationships/hyperlink" Target="http://b.com/" TargetMode="External"/><Relationship Id="rId14" Type="http://schemas.openxmlformats.org/officeDocument/2006/relationships/hyperlink" Target="http://b.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000"/>
  <sheetViews>
    <sheetView workbookViewId="0">
      <pane ySplit="1" topLeftCell="A2" activePane="bottomLeft" state="frozen"/>
      <selection pane="bottomLeft" activeCell="B3" sqref="B3"/>
    </sheetView>
  </sheetViews>
  <sheetFormatPr defaultColWidth="14.453125" defaultRowHeight="15" customHeight="1" x14ac:dyDescent="0.25"/>
  <cols>
    <col min="1" max="2" width="21.54296875" customWidth="1"/>
    <col min="3" max="3" width="8.7265625" customWidth="1"/>
    <col min="4" max="4" width="14.08984375" customWidth="1"/>
    <col min="5" max="5" width="12" customWidth="1"/>
    <col min="6" max="6" width="9.7265625" customWidth="1"/>
    <col min="7" max="7" width="9.08984375" customWidth="1"/>
    <col min="8" max="8" width="9.81640625" customWidth="1"/>
    <col min="9" max="9" width="10.54296875" customWidth="1"/>
  </cols>
  <sheetData>
    <row r="1" spans="1:9" ht="15.75" customHeight="1" x14ac:dyDescent="0.25">
      <c r="A1" s="1" t="s">
        <v>0</v>
      </c>
      <c r="B1" s="1" t="s">
        <v>1</v>
      </c>
      <c r="C1" s="1" t="s">
        <v>2</v>
      </c>
      <c r="D1" s="1" t="s">
        <v>3</v>
      </c>
      <c r="E1" s="1" t="s">
        <v>4</v>
      </c>
      <c r="F1" s="1" t="s">
        <v>5</v>
      </c>
      <c r="G1" s="1" t="s">
        <v>6</v>
      </c>
      <c r="H1" s="1" t="s">
        <v>7</v>
      </c>
      <c r="I1" s="1" t="s">
        <v>8</v>
      </c>
    </row>
    <row r="2" spans="1:9" ht="15.75" customHeight="1" x14ac:dyDescent="0.25">
      <c r="A2" s="2">
        <v>44342.090418541666</v>
      </c>
      <c r="B2" s="1" t="s">
        <v>9</v>
      </c>
      <c r="C2" s="1" t="s">
        <v>10</v>
      </c>
      <c r="D2" s="1" t="s">
        <v>11</v>
      </c>
      <c r="E2" s="1" t="s">
        <v>12</v>
      </c>
      <c r="F2" s="1" t="s">
        <v>12</v>
      </c>
      <c r="G2" s="1" t="s">
        <v>12</v>
      </c>
      <c r="H2" s="1" t="s">
        <v>13</v>
      </c>
      <c r="I2" s="1" t="s">
        <v>12</v>
      </c>
    </row>
    <row r="3" spans="1:9" ht="15.75" customHeight="1" x14ac:dyDescent="0.25">
      <c r="A3" s="2">
        <v>44342.091185532408</v>
      </c>
      <c r="B3" s="1" t="s">
        <v>14</v>
      </c>
      <c r="C3" s="1" t="s">
        <v>10</v>
      </c>
      <c r="D3" s="1" t="s">
        <v>11</v>
      </c>
      <c r="E3" s="1" t="s">
        <v>12</v>
      </c>
      <c r="F3" s="1" t="s">
        <v>12</v>
      </c>
      <c r="G3" s="1" t="s">
        <v>15</v>
      </c>
      <c r="H3" s="1" t="s">
        <v>15</v>
      </c>
      <c r="I3" s="1" t="s">
        <v>15</v>
      </c>
    </row>
    <row r="4" spans="1:9" ht="15.75" customHeight="1" x14ac:dyDescent="0.25">
      <c r="A4" s="2">
        <v>44342.091811226855</v>
      </c>
      <c r="B4" s="1" t="s">
        <v>16</v>
      </c>
      <c r="C4" s="1" t="s">
        <v>10</v>
      </c>
      <c r="D4" s="1" t="s">
        <v>17</v>
      </c>
      <c r="E4" s="1" t="s">
        <v>15</v>
      </c>
      <c r="F4" s="1" t="s">
        <v>15</v>
      </c>
      <c r="G4" s="1" t="s">
        <v>12</v>
      </c>
      <c r="H4" s="1" t="s">
        <v>15</v>
      </c>
      <c r="I4" s="1" t="s">
        <v>12</v>
      </c>
    </row>
    <row r="5" spans="1:9" ht="15.75" customHeight="1" x14ac:dyDescent="0.25">
      <c r="A5" s="2">
        <v>44342.093177905088</v>
      </c>
      <c r="B5" s="1" t="s">
        <v>18</v>
      </c>
      <c r="C5" s="1" t="s">
        <v>10</v>
      </c>
      <c r="D5" s="1" t="s">
        <v>17</v>
      </c>
      <c r="E5" s="1" t="s">
        <v>12</v>
      </c>
      <c r="F5" s="1" t="s">
        <v>12</v>
      </c>
      <c r="G5" s="1" t="s">
        <v>12</v>
      </c>
      <c r="H5" s="1" t="s">
        <v>12</v>
      </c>
      <c r="I5" s="1" t="s">
        <v>12</v>
      </c>
    </row>
    <row r="6" spans="1:9" ht="15.75" customHeight="1" x14ac:dyDescent="0.25">
      <c r="A6" s="2">
        <v>44342.096732696758</v>
      </c>
      <c r="B6" s="1" t="s">
        <v>19</v>
      </c>
      <c r="C6" s="1" t="s">
        <v>10</v>
      </c>
      <c r="D6" s="1" t="s">
        <v>11</v>
      </c>
      <c r="E6" s="1" t="s">
        <v>12</v>
      </c>
      <c r="F6" s="1" t="s">
        <v>12</v>
      </c>
      <c r="G6" s="1" t="s">
        <v>12</v>
      </c>
      <c r="H6" s="1" t="s">
        <v>12</v>
      </c>
      <c r="I6" s="1" t="s">
        <v>12</v>
      </c>
    </row>
    <row r="7" spans="1:9" ht="15.75" customHeight="1" x14ac:dyDescent="0.25">
      <c r="A7" s="2">
        <v>44342.107002337958</v>
      </c>
      <c r="B7" s="1" t="s">
        <v>20</v>
      </c>
      <c r="C7" s="1" t="s">
        <v>10</v>
      </c>
      <c r="D7" s="1" t="s">
        <v>21</v>
      </c>
      <c r="E7" s="1" t="s">
        <v>15</v>
      </c>
      <c r="F7" s="1" t="s">
        <v>15</v>
      </c>
      <c r="G7" s="1" t="s">
        <v>15</v>
      </c>
      <c r="H7" s="1" t="s">
        <v>15</v>
      </c>
      <c r="I7" s="1" t="s">
        <v>12</v>
      </c>
    </row>
    <row r="8" spans="1:9" ht="15.75" customHeight="1" x14ac:dyDescent="0.25">
      <c r="A8" s="2">
        <v>44342.112315150458</v>
      </c>
      <c r="B8" s="1" t="s">
        <v>22</v>
      </c>
      <c r="C8" s="1" t="s">
        <v>10</v>
      </c>
      <c r="D8" s="1" t="s">
        <v>17</v>
      </c>
      <c r="E8" s="1" t="s">
        <v>12</v>
      </c>
      <c r="F8" s="1" t="s">
        <v>12</v>
      </c>
      <c r="G8" s="1" t="s">
        <v>15</v>
      </c>
      <c r="H8" s="1" t="s">
        <v>12</v>
      </c>
      <c r="I8" s="1" t="s">
        <v>12</v>
      </c>
    </row>
    <row r="9" spans="1:9" ht="15.75" customHeight="1" x14ac:dyDescent="0.25">
      <c r="A9" s="2">
        <v>44342.160698437496</v>
      </c>
      <c r="B9" s="1" t="s">
        <v>23</v>
      </c>
      <c r="C9" s="1" t="s">
        <v>10</v>
      </c>
      <c r="D9" s="1" t="s">
        <v>21</v>
      </c>
      <c r="E9" s="1" t="s">
        <v>15</v>
      </c>
      <c r="F9" s="1" t="s">
        <v>12</v>
      </c>
      <c r="G9" s="1" t="s">
        <v>12</v>
      </c>
      <c r="H9" s="1" t="s">
        <v>12</v>
      </c>
      <c r="I9" s="1" t="s">
        <v>12</v>
      </c>
    </row>
    <row r="10" spans="1:9" ht="15.75" customHeight="1" x14ac:dyDescent="0.25">
      <c r="A10" s="2">
        <v>44342.195965671301</v>
      </c>
      <c r="B10" s="1" t="s">
        <v>24</v>
      </c>
      <c r="C10" s="1" t="s">
        <v>10</v>
      </c>
      <c r="D10" s="1" t="s">
        <v>11</v>
      </c>
      <c r="E10" s="1" t="s">
        <v>15</v>
      </c>
      <c r="F10" s="1" t="s">
        <v>12</v>
      </c>
      <c r="G10" s="1" t="s">
        <v>12</v>
      </c>
      <c r="H10" s="1" t="s">
        <v>15</v>
      </c>
      <c r="I10" s="1" t="s">
        <v>12</v>
      </c>
    </row>
    <row r="11" spans="1:9" ht="15.75" customHeight="1" x14ac:dyDescent="0.25">
      <c r="A11" s="2">
        <v>44342.19921806713</v>
      </c>
      <c r="B11" s="1" t="s">
        <v>25</v>
      </c>
      <c r="C11" s="1" t="s">
        <v>10</v>
      </c>
      <c r="D11" s="1" t="s">
        <v>17</v>
      </c>
      <c r="E11" s="1" t="s">
        <v>15</v>
      </c>
      <c r="F11" s="1" t="s">
        <v>12</v>
      </c>
      <c r="G11" s="1" t="s">
        <v>15</v>
      </c>
      <c r="H11" s="1" t="s">
        <v>12</v>
      </c>
      <c r="I11" s="1" t="s">
        <v>12</v>
      </c>
    </row>
    <row r="12" spans="1:9" ht="15.75" customHeight="1" x14ac:dyDescent="0.25">
      <c r="A12" s="2">
        <v>44342.215489571754</v>
      </c>
      <c r="B12" s="1" t="s">
        <v>26</v>
      </c>
      <c r="C12" s="1" t="s">
        <v>10</v>
      </c>
      <c r="D12" s="1" t="s">
        <v>11</v>
      </c>
      <c r="E12" s="1" t="s">
        <v>13</v>
      </c>
      <c r="F12" s="1" t="s">
        <v>12</v>
      </c>
      <c r="G12" s="1" t="s">
        <v>12</v>
      </c>
      <c r="H12" s="1" t="s">
        <v>12</v>
      </c>
      <c r="I12" s="1" t="s">
        <v>12</v>
      </c>
    </row>
    <row r="13" spans="1:9" ht="15.75" customHeight="1" x14ac:dyDescent="0.25">
      <c r="A13" s="2">
        <v>44342.29673736111</v>
      </c>
      <c r="B13" s="1" t="s">
        <v>27</v>
      </c>
      <c r="C13" s="1" t="s">
        <v>10</v>
      </c>
      <c r="D13" s="1" t="s">
        <v>11</v>
      </c>
      <c r="E13" s="1" t="s">
        <v>12</v>
      </c>
      <c r="F13" s="1" t="s">
        <v>12</v>
      </c>
      <c r="G13" s="1" t="s">
        <v>12</v>
      </c>
      <c r="H13" s="1" t="s">
        <v>12</v>
      </c>
      <c r="I13" s="1" t="s">
        <v>12</v>
      </c>
    </row>
    <row r="14" spans="1:9" ht="15.75" customHeight="1" x14ac:dyDescent="0.25">
      <c r="A14" s="2">
        <v>44342.30288643518</v>
      </c>
      <c r="B14" s="1" t="s">
        <v>28</v>
      </c>
      <c r="C14" s="1" t="s">
        <v>10</v>
      </c>
      <c r="D14" s="1" t="s">
        <v>11</v>
      </c>
      <c r="E14" s="1" t="s">
        <v>12</v>
      </c>
      <c r="F14" s="1" t="s">
        <v>12</v>
      </c>
      <c r="G14" s="1" t="s">
        <v>12</v>
      </c>
      <c r="H14" s="1" t="s">
        <v>12</v>
      </c>
      <c r="I14" s="1" t="s">
        <v>12</v>
      </c>
    </row>
    <row r="15" spans="1:9" ht="15.75" customHeight="1" x14ac:dyDescent="0.25">
      <c r="A15" s="2">
        <v>44342.331129722224</v>
      </c>
      <c r="B15" s="1" t="s">
        <v>29</v>
      </c>
      <c r="C15" s="1" t="s">
        <v>10</v>
      </c>
      <c r="D15" s="1" t="s">
        <v>17</v>
      </c>
      <c r="E15" s="1" t="s">
        <v>15</v>
      </c>
      <c r="F15" s="1" t="s">
        <v>12</v>
      </c>
      <c r="G15" s="1" t="s">
        <v>12</v>
      </c>
      <c r="H15" s="1" t="s">
        <v>12</v>
      </c>
      <c r="I15" s="1" t="s">
        <v>15</v>
      </c>
    </row>
    <row r="16" spans="1:9" ht="15.75" customHeight="1" x14ac:dyDescent="0.25">
      <c r="A16" s="2">
        <v>44342.445987407409</v>
      </c>
      <c r="B16" s="1" t="s">
        <v>30</v>
      </c>
      <c r="C16" s="1" t="s">
        <v>10</v>
      </c>
      <c r="D16" s="1" t="s">
        <v>17</v>
      </c>
      <c r="E16" s="1" t="s">
        <v>15</v>
      </c>
      <c r="F16" s="1" t="s">
        <v>15</v>
      </c>
      <c r="G16" s="1" t="s">
        <v>15</v>
      </c>
      <c r="H16" s="1" t="s">
        <v>15</v>
      </c>
      <c r="I16" s="1" t="s">
        <v>15</v>
      </c>
    </row>
    <row r="17" spans="1:9" ht="15.75" customHeight="1" x14ac:dyDescent="0.25">
      <c r="A17" s="2">
        <v>44342.486144814815</v>
      </c>
      <c r="B17" s="1" t="s">
        <v>31</v>
      </c>
      <c r="C17" s="1" t="s">
        <v>10</v>
      </c>
      <c r="D17" s="1" t="s">
        <v>11</v>
      </c>
      <c r="E17" s="1" t="s">
        <v>15</v>
      </c>
      <c r="F17" s="1" t="s">
        <v>12</v>
      </c>
      <c r="G17" s="1" t="s">
        <v>15</v>
      </c>
      <c r="H17" s="1" t="s">
        <v>12</v>
      </c>
      <c r="I17" s="1" t="s">
        <v>15</v>
      </c>
    </row>
    <row r="18" spans="1:9" ht="15.75" customHeight="1" x14ac:dyDescent="0.25">
      <c r="A18" s="2">
        <v>44343.207130104165</v>
      </c>
      <c r="B18" s="1" t="s">
        <v>32</v>
      </c>
      <c r="C18" s="1" t="s">
        <v>10</v>
      </c>
      <c r="D18" s="1" t="s">
        <v>11</v>
      </c>
      <c r="E18" s="1" t="s">
        <v>12</v>
      </c>
      <c r="F18" s="1" t="s">
        <v>12</v>
      </c>
      <c r="G18" s="1" t="s">
        <v>12</v>
      </c>
      <c r="H18" s="1" t="s">
        <v>12</v>
      </c>
      <c r="I18" s="1" t="s">
        <v>12</v>
      </c>
    </row>
    <row r="19" spans="1:9" ht="15.75" customHeight="1" x14ac:dyDescent="0.25">
      <c r="A19" s="2">
        <v>44344.917698483798</v>
      </c>
      <c r="B19" s="1" t="s">
        <v>33</v>
      </c>
      <c r="C19" s="1" t="s">
        <v>10</v>
      </c>
      <c r="D19" s="1" t="s">
        <v>21</v>
      </c>
      <c r="E19" s="1" t="s">
        <v>12</v>
      </c>
      <c r="F19" s="1" t="s">
        <v>12</v>
      </c>
      <c r="G19" s="1" t="s">
        <v>12</v>
      </c>
      <c r="H19" s="1" t="s">
        <v>13</v>
      </c>
      <c r="I19" s="1" t="s">
        <v>12</v>
      </c>
    </row>
    <row r="20" spans="1:9" ht="15.75" customHeight="1" x14ac:dyDescent="0.25">
      <c r="A20" s="2">
        <v>44351.211147268521</v>
      </c>
      <c r="B20" s="1" t="s">
        <v>34</v>
      </c>
      <c r="C20" s="1" t="s">
        <v>35</v>
      </c>
      <c r="D20" s="1" t="s">
        <v>11</v>
      </c>
      <c r="E20" s="1" t="s">
        <v>12</v>
      </c>
      <c r="F20" s="1" t="s">
        <v>12</v>
      </c>
      <c r="G20" s="1" t="s">
        <v>12</v>
      </c>
      <c r="H20" s="1" t="s">
        <v>12</v>
      </c>
      <c r="I20" s="1" t="s">
        <v>12</v>
      </c>
    </row>
    <row r="21" spans="1:9" ht="15.75" customHeight="1" x14ac:dyDescent="0.25">
      <c r="A21" s="2">
        <v>44351.2198784375</v>
      </c>
      <c r="B21" s="1" t="s">
        <v>36</v>
      </c>
      <c r="C21" s="1" t="s">
        <v>35</v>
      </c>
      <c r="D21" s="1" t="s">
        <v>21</v>
      </c>
      <c r="E21" s="1" t="s">
        <v>12</v>
      </c>
      <c r="F21" s="1" t="s">
        <v>12</v>
      </c>
      <c r="G21" s="1" t="s">
        <v>12</v>
      </c>
      <c r="H21" s="1" t="s">
        <v>12</v>
      </c>
      <c r="I21" s="1" t="s">
        <v>12</v>
      </c>
    </row>
    <row r="22" spans="1:9" ht="15.75" customHeight="1" x14ac:dyDescent="0.25">
      <c r="A22" s="2">
        <v>44351.223765891205</v>
      </c>
      <c r="B22" s="1" t="s">
        <v>37</v>
      </c>
      <c r="C22" s="1" t="s">
        <v>35</v>
      </c>
      <c r="D22" s="1" t="s">
        <v>17</v>
      </c>
      <c r="E22" s="1" t="s">
        <v>12</v>
      </c>
      <c r="F22" s="1" t="s">
        <v>12</v>
      </c>
      <c r="G22" s="1" t="s">
        <v>15</v>
      </c>
      <c r="H22" s="1" t="s">
        <v>12</v>
      </c>
      <c r="I22" s="1" t="s">
        <v>12</v>
      </c>
    </row>
    <row r="23" spans="1:9" ht="15.75" customHeight="1" x14ac:dyDescent="0.25">
      <c r="A23" s="2">
        <v>44351.308398368055</v>
      </c>
      <c r="B23" s="1" t="s">
        <v>38</v>
      </c>
      <c r="C23" s="1" t="s">
        <v>35</v>
      </c>
      <c r="D23" s="1" t="s">
        <v>17</v>
      </c>
      <c r="E23" s="1" t="s">
        <v>15</v>
      </c>
      <c r="F23" s="1" t="s">
        <v>12</v>
      </c>
      <c r="G23" s="1" t="s">
        <v>15</v>
      </c>
      <c r="H23" s="1" t="s">
        <v>12</v>
      </c>
      <c r="I23" s="1" t="s">
        <v>15</v>
      </c>
    </row>
    <row r="24" spans="1:9" ht="15.75" customHeight="1" x14ac:dyDescent="0.25">
      <c r="A24" s="2">
        <v>44351.31571787037</v>
      </c>
      <c r="B24" s="1" t="s">
        <v>39</v>
      </c>
      <c r="C24" s="1" t="s">
        <v>35</v>
      </c>
      <c r="D24" s="1" t="s">
        <v>21</v>
      </c>
      <c r="E24" s="1" t="s">
        <v>12</v>
      </c>
      <c r="F24" s="1" t="s">
        <v>12</v>
      </c>
      <c r="G24" s="1" t="s">
        <v>12</v>
      </c>
      <c r="H24" s="1" t="s">
        <v>13</v>
      </c>
      <c r="I24" s="1" t="s">
        <v>13</v>
      </c>
    </row>
    <row r="25" spans="1:9" ht="15.75" customHeight="1" x14ac:dyDescent="0.25">
      <c r="A25" s="2">
        <v>44342.421222939811</v>
      </c>
      <c r="B25" s="1" t="s">
        <v>40</v>
      </c>
      <c r="C25" s="1" t="s">
        <v>41</v>
      </c>
      <c r="D25" s="1" t="s">
        <v>17</v>
      </c>
      <c r="E25" s="1" t="s">
        <v>15</v>
      </c>
      <c r="F25" s="1" t="s">
        <v>12</v>
      </c>
      <c r="G25" s="1" t="s">
        <v>15</v>
      </c>
      <c r="H25" s="1" t="s">
        <v>12</v>
      </c>
      <c r="I25" s="1" t="s">
        <v>12</v>
      </c>
    </row>
    <row r="26" spans="1:9" ht="15.75" customHeight="1" x14ac:dyDescent="0.25">
      <c r="A26" s="2">
        <v>44342.42645550926</v>
      </c>
      <c r="B26" s="1" t="s">
        <v>42</v>
      </c>
      <c r="C26" s="1" t="s">
        <v>41</v>
      </c>
      <c r="D26" s="1" t="s">
        <v>17</v>
      </c>
      <c r="E26" s="1" t="s">
        <v>12</v>
      </c>
      <c r="F26" s="1" t="s">
        <v>12</v>
      </c>
      <c r="G26" s="1" t="s">
        <v>15</v>
      </c>
      <c r="H26" s="1" t="s">
        <v>12</v>
      </c>
      <c r="I26" s="1" t="s">
        <v>12</v>
      </c>
    </row>
    <row r="27" spans="1:9" ht="15.75" customHeight="1" x14ac:dyDescent="0.25">
      <c r="A27" s="2">
        <v>44342.520708553246</v>
      </c>
      <c r="B27" s="1" t="s">
        <v>43</v>
      </c>
      <c r="C27" s="1" t="s">
        <v>41</v>
      </c>
      <c r="D27" s="1" t="s">
        <v>21</v>
      </c>
      <c r="E27" s="1" t="s">
        <v>13</v>
      </c>
      <c r="F27" s="1" t="s">
        <v>12</v>
      </c>
      <c r="G27" s="1" t="s">
        <v>13</v>
      </c>
      <c r="H27" s="1" t="s">
        <v>12</v>
      </c>
      <c r="I27" s="1" t="s">
        <v>15</v>
      </c>
    </row>
    <row r="28" spans="1:9" ht="15.75" customHeight="1" x14ac:dyDescent="0.25">
      <c r="A28" s="2">
        <v>44348.439912812501</v>
      </c>
      <c r="B28" s="1" t="s">
        <v>40</v>
      </c>
      <c r="C28" s="1" t="s">
        <v>41</v>
      </c>
      <c r="D28" s="1" t="s">
        <v>17</v>
      </c>
      <c r="E28" s="1" t="s">
        <v>15</v>
      </c>
      <c r="F28" s="1" t="s">
        <v>12</v>
      </c>
      <c r="G28" s="1" t="s">
        <v>15</v>
      </c>
      <c r="H28" s="1" t="s">
        <v>12</v>
      </c>
      <c r="I28" s="1" t="s">
        <v>12</v>
      </c>
    </row>
    <row r="29" spans="1:9" ht="15.75" customHeight="1" x14ac:dyDescent="0.25">
      <c r="A29" s="2">
        <v>44347.140016284728</v>
      </c>
      <c r="B29" s="1" t="s">
        <v>44</v>
      </c>
      <c r="C29" s="1" t="s">
        <v>45</v>
      </c>
      <c r="D29" s="1" t="s">
        <v>46</v>
      </c>
      <c r="E29" s="1" t="s">
        <v>12</v>
      </c>
      <c r="F29" s="1" t="s">
        <v>12</v>
      </c>
      <c r="G29" s="1" t="s">
        <v>12</v>
      </c>
      <c r="H29" s="1" t="s">
        <v>12</v>
      </c>
      <c r="I29" s="1" t="s">
        <v>12</v>
      </c>
    </row>
    <row r="30" spans="1:9" ht="15.75" customHeight="1" x14ac:dyDescent="0.25">
      <c r="A30" s="2">
        <v>44347.14347383102</v>
      </c>
      <c r="B30" s="1" t="s">
        <v>47</v>
      </c>
      <c r="C30" s="1" t="s">
        <v>45</v>
      </c>
      <c r="D30" s="1" t="s">
        <v>11</v>
      </c>
      <c r="E30" s="1" t="s">
        <v>12</v>
      </c>
      <c r="F30" s="1" t="s">
        <v>12</v>
      </c>
      <c r="G30" s="1" t="s">
        <v>12</v>
      </c>
      <c r="H30" s="1" t="s">
        <v>12</v>
      </c>
      <c r="I30" s="1" t="s">
        <v>12</v>
      </c>
    </row>
    <row r="31" spans="1:9" ht="15.75" customHeight="1" x14ac:dyDescent="0.25">
      <c r="A31" s="2">
        <v>44347.14813163194</v>
      </c>
      <c r="B31" s="1" t="s">
        <v>48</v>
      </c>
      <c r="C31" s="1" t="s">
        <v>45</v>
      </c>
      <c r="D31" s="1" t="s">
        <v>17</v>
      </c>
      <c r="E31" s="1" t="s">
        <v>15</v>
      </c>
      <c r="F31" s="1" t="s">
        <v>12</v>
      </c>
      <c r="G31" s="1" t="s">
        <v>12</v>
      </c>
      <c r="H31" s="1" t="s">
        <v>13</v>
      </c>
      <c r="I31" s="1" t="s">
        <v>12</v>
      </c>
    </row>
    <row r="32" spans="1:9" ht="15.75" customHeight="1" x14ac:dyDescent="0.25">
      <c r="A32" s="2">
        <v>44347.148809270831</v>
      </c>
      <c r="B32" s="1" t="s">
        <v>49</v>
      </c>
      <c r="C32" s="1" t="s">
        <v>45</v>
      </c>
      <c r="D32" s="1" t="s">
        <v>11</v>
      </c>
      <c r="E32" s="1" t="s">
        <v>12</v>
      </c>
      <c r="F32" s="1" t="s">
        <v>12</v>
      </c>
      <c r="G32" s="1" t="s">
        <v>12</v>
      </c>
      <c r="H32" s="1" t="s">
        <v>12</v>
      </c>
      <c r="I32" s="1" t="s">
        <v>12</v>
      </c>
    </row>
    <row r="33" spans="1:9" ht="15.75" customHeight="1" x14ac:dyDescent="0.25">
      <c r="A33" s="2">
        <v>44347.156897442124</v>
      </c>
      <c r="B33" s="1" t="s">
        <v>50</v>
      </c>
      <c r="C33" s="1" t="s">
        <v>45</v>
      </c>
      <c r="D33" s="1" t="s">
        <v>11</v>
      </c>
      <c r="E33" s="1" t="s">
        <v>12</v>
      </c>
      <c r="F33" s="1" t="s">
        <v>12</v>
      </c>
      <c r="G33" s="1" t="s">
        <v>12</v>
      </c>
      <c r="H33" s="1" t="s">
        <v>13</v>
      </c>
      <c r="I33" s="1" t="s">
        <v>12</v>
      </c>
    </row>
    <row r="34" spans="1:9" ht="15.75" customHeight="1" x14ac:dyDescent="0.25">
      <c r="A34" s="2">
        <v>44347.164141712958</v>
      </c>
      <c r="B34" s="1" t="s">
        <v>51</v>
      </c>
      <c r="C34" s="1" t="s">
        <v>45</v>
      </c>
      <c r="D34" s="1" t="s">
        <v>17</v>
      </c>
      <c r="E34" s="1" t="s">
        <v>12</v>
      </c>
      <c r="F34" s="1" t="s">
        <v>12</v>
      </c>
      <c r="G34" s="1" t="s">
        <v>12</v>
      </c>
      <c r="H34" s="1" t="s">
        <v>12</v>
      </c>
      <c r="I34" s="1" t="s">
        <v>12</v>
      </c>
    </row>
    <row r="35" spans="1:9" ht="15.75" customHeight="1" x14ac:dyDescent="0.25">
      <c r="A35" s="2">
        <v>44347.17610063657</v>
      </c>
      <c r="B35" s="1" t="s">
        <v>52</v>
      </c>
      <c r="C35" s="1" t="s">
        <v>45</v>
      </c>
      <c r="D35" s="1" t="s">
        <v>11</v>
      </c>
      <c r="E35" s="1" t="s">
        <v>12</v>
      </c>
      <c r="F35" s="1" t="s">
        <v>12</v>
      </c>
      <c r="G35" s="1" t="s">
        <v>12</v>
      </c>
      <c r="H35" s="1" t="s">
        <v>12</v>
      </c>
      <c r="I35" s="1" t="s">
        <v>12</v>
      </c>
    </row>
    <row r="36" spans="1:9" ht="15.75" customHeight="1" x14ac:dyDescent="0.25">
      <c r="A36" s="2">
        <v>44347.1863446875</v>
      </c>
      <c r="B36" s="1" t="s">
        <v>52</v>
      </c>
      <c r="C36" s="1" t="s">
        <v>45</v>
      </c>
      <c r="D36" s="1" t="s">
        <v>11</v>
      </c>
      <c r="E36" s="1" t="s">
        <v>12</v>
      </c>
      <c r="F36" s="1" t="s">
        <v>12</v>
      </c>
      <c r="G36" s="1" t="s">
        <v>12</v>
      </c>
      <c r="H36" s="1" t="s">
        <v>12</v>
      </c>
      <c r="I36" s="1" t="s">
        <v>12</v>
      </c>
    </row>
    <row r="37" spans="1:9" ht="15.75" customHeight="1" x14ac:dyDescent="0.25">
      <c r="A37" s="2">
        <v>44347.190644108792</v>
      </c>
      <c r="B37" s="1" t="s">
        <v>53</v>
      </c>
      <c r="C37" s="1" t="s">
        <v>45</v>
      </c>
      <c r="D37" s="1" t="s">
        <v>17</v>
      </c>
      <c r="E37" s="1" t="s">
        <v>12</v>
      </c>
      <c r="F37" s="1" t="s">
        <v>12</v>
      </c>
      <c r="G37" s="1" t="s">
        <v>12</v>
      </c>
      <c r="H37" s="1" t="s">
        <v>12</v>
      </c>
      <c r="I37" s="1" t="s">
        <v>12</v>
      </c>
    </row>
    <row r="38" spans="1:9" ht="15.75" customHeight="1" x14ac:dyDescent="0.25">
      <c r="A38" s="2">
        <v>44347.225672754634</v>
      </c>
      <c r="B38" s="1" t="s">
        <v>54</v>
      </c>
      <c r="C38" s="1" t="s">
        <v>45</v>
      </c>
      <c r="D38" s="1" t="s">
        <v>11</v>
      </c>
      <c r="E38" s="1" t="s">
        <v>12</v>
      </c>
      <c r="F38" s="1" t="s">
        <v>12</v>
      </c>
      <c r="G38" s="1" t="s">
        <v>12</v>
      </c>
      <c r="H38" s="1" t="s">
        <v>13</v>
      </c>
      <c r="I38" s="1" t="s">
        <v>12</v>
      </c>
    </row>
    <row r="39" spans="1:9" ht="15.75" customHeight="1" x14ac:dyDescent="0.25">
      <c r="A39" s="2">
        <v>44342.03046952546</v>
      </c>
      <c r="B39" s="1" t="s">
        <v>55</v>
      </c>
      <c r="C39" s="1" t="s">
        <v>56</v>
      </c>
      <c r="D39" s="1" t="s">
        <v>11</v>
      </c>
      <c r="E39" s="1" t="s">
        <v>12</v>
      </c>
      <c r="F39" s="1" t="s">
        <v>12</v>
      </c>
      <c r="G39" s="1" t="s">
        <v>12</v>
      </c>
      <c r="H39" s="1" t="s">
        <v>12</v>
      </c>
      <c r="I39" s="1" t="s">
        <v>13</v>
      </c>
    </row>
    <row r="40" spans="1:9" ht="15.75" customHeight="1" x14ac:dyDescent="0.25">
      <c r="A40" s="2">
        <v>44342.033310972227</v>
      </c>
      <c r="B40" s="1" t="s">
        <v>57</v>
      </c>
      <c r="C40" s="1" t="s">
        <v>56</v>
      </c>
      <c r="D40" s="1" t="s">
        <v>21</v>
      </c>
      <c r="E40" s="1" t="s">
        <v>12</v>
      </c>
      <c r="F40" s="1" t="s">
        <v>12</v>
      </c>
      <c r="G40" s="1" t="s">
        <v>12</v>
      </c>
      <c r="H40" s="1" t="s">
        <v>12</v>
      </c>
      <c r="I40" s="1" t="s">
        <v>12</v>
      </c>
    </row>
    <row r="41" spans="1:9" ht="15.75" customHeight="1" x14ac:dyDescent="0.25">
      <c r="A41" s="2">
        <v>44342.037980312496</v>
      </c>
      <c r="B41" s="1" t="s">
        <v>58</v>
      </c>
      <c r="C41" s="1" t="s">
        <v>56</v>
      </c>
      <c r="D41" s="1" t="s">
        <v>11</v>
      </c>
      <c r="E41" s="1" t="s">
        <v>12</v>
      </c>
      <c r="F41" s="1" t="s">
        <v>12</v>
      </c>
      <c r="G41" s="1" t="s">
        <v>12</v>
      </c>
      <c r="H41" s="1" t="s">
        <v>12</v>
      </c>
      <c r="I41" s="1" t="s">
        <v>12</v>
      </c>
    </row>
    <row r="42" spans="1:9" ht="15.75" customHeight="1" x14ac:dyDescent="0.25">
      <c r="A42" s="2">
        <v>44342.044109733797</v>
      </c>
      <c r="B42" s="1" t="s">
        <v>59</v>
      </c>
      <c r="C42" s="1" t="s">
        <v>56</v>
      </c>
      <c r="D42" s="1" t="s">
        <v>11</v>
      </c>
      <c r="E42" s="1" t="s">
        <v>15</v>
      </c>
      <c r="F42" s="1" t="s">
        <v>15</v>
      </c>
      <c r="G42" s="1" t="s">
        <v>15</v>
      </c>
      <c r="H42" s="1" t="s">
        <v>15</v>
      </c>
      <c r="I42" s="1" t="s">
        <v>15</v>
      </c>
    </row>
    <row r="43" spans="1:9" ht="15.75" customHeight="1" x14ac:dyDescent="0.25">
      <c r="A43" s="2">
        <v>44342.067048275465</v>
      </c>
      <c r="B43" s="1" t="s">
        <v>60</v>
      </c>
      <c r="C43" s="1" t="s">
        <v>56</v>
      </c>
      <c r="D43" s="1" t="s">
        <v>11</v>
      </c>
      <c r="E43" s="1" t="s">
        <v>15</v>
      </c>
      <c r="F43" s="1" t="s">
        <v>15</v>
      </c>
      <c r="G43" s="1" t="s">
        <v>13</v>
      </c>
      <c r="H43" s="1" t="s">
        <v>12</v>
      </c>
      <c r="I43" s="1" t="s">
        <v>15</v>
      </c>
    </row>
    <row r="44" spans="1:9" ht="15.75" customHeight="1" x14ac:dyDescent="0.25">
      <c r="A44" s="2">
        <v>44342.383194155089</v>
      </c>
      <c r="B44" s="1" t="s">
        <v>61</v>
      </c>
      <c r="C44" s="1" t="s">
        <v>56</v>
      </c>
      <c r="D44" s="1" t="s">
        <v>17</v>
      </c>
      <c r="E44" s="1" t="s">
        <v>12</v>
      </c>
      <c r="F44" s="1" t="s">
        <v>12</v>
      </c>
      <c r="G44" s="1" t="s">
        <v>12</v>
      </c>
      <c r="H44" s="1" t="s">
        <v>12</v>
      </c>
      <c r="I44" s="1" t="s">
        <v>12</v>
      </c>
    </row>
    <row r="45" spans="1:9" ht="15.75" customHeight="1" x14ac:dyDescent="0.25">
      <c r="A45" s="2">
        <v>44343.943941446763</v>
      </c>
      <c r="B45" s="1" t="s">
        <v>62</v>
      </c>
      <c r="C45" s="1" t="s">
        <v>56</v>
      </c>
      <c r="D45" s="1" t="s">
        <v>11</v>
      </c>
      <c r="E45" s="1" t="s">
        <v>13</v>
      </c>
      <c r="F45" s="1" t="s">
        <v>12</v>
      </c>
      <c r="G45" s="1" t="s">
        <v>13</v>
      </c>
      <c r="H45" s="1" t="s">
        <v>12</v>
      </c>
      <c r="I45" s="1" t="s">
        <v>12</v>
      </c>
    </row>
    <row r="46" spans="1:9" ht="15.75" customHeight="1" x14ac:dyDescent="0.25">
      <c r="A46" s="2">
        <v>44351.057767708335</v>
      </c>
      <c r="B46" s="1" t="s">
        <v>63</v>
      </c>
      <c r="C46" s="1" t="s">
        <v>64</v>
      </c>
      <c r="D46" s="1" t="s">
        <v>17</v>
      </c>
      <c r="E46" s="1" t="s">
        <v>15</v>
      </c>
      <c r="F46" s="1" t="s">
        <v>12</v>
      </c>
      <c r="G46" s="1" t="s">
        <v>15</v>
      </c>
      <c r="H46" s="1" t="s">
        <v>15</v>
      </c>
      <c r="I46" s="1" t="s">
        <v>15</v>
      </c>
    </row>
    <row r="47" spans="1:9" ht="15.75" customHeight="1" x14ac:dyDescent="0.25">
      <c r="A47" s="2">
        <v>44351.058339201394</v>
      </c>
      <c r="B47" s="1" t="s">
        <v>65</v>
      </c>
      <c r="C47" s="1" t="s">
        <v>64</v>
      </c>
      <c r="D47" s="1" t="s">
        <v>21</v>
      </c>
      <c r="E47" s="1" t="s">
        <v>12</v>
      </c>
      <c r="F47" s="1" t="s">
        <v>12</v>
      </c>
      <c r="G47" s="1" t="s">
        <v>12</v>
      </c>
      <c r="H47" s="1" t="s">
        <v>12</v>
      </c>
      <c r="I47" s="1" t="s">
        <v>12</v>
      </c>
    </row>
    <row r="48" spans="1:9" ht="15.75" customHeight="1" x14ac:dyDescent="0.25">
      <c r="A48" s="2">
        <v>44351.059152222224</v>
      </c>
      <c r="B48" s="1" t="s">
        <v>66</v>
      </c>
      <c r="C48" s="1" t="s">
        <v>64</v>
      </c>
      <c r="D48" s="1" t="s">
        <v>21</v>
      </c>
      <c r="E48" s="1" t="s">
        <v>13</v>
      </c>
      <c r="F48" s="1" t="s">
        <v>13</v>
      </c>
      <c r="G48" s="1" t="s">
        <v>13</v>
      </c>
      <c r="H48" s="1" t="s">
        <v>15</v>
      </c>
      <c r="I48" s="1" t="s">
        <v>13</v>
      </c>
    </row>
    <row r="49" spans="1:9" ht="15.75" customHeight="1" x14ac:dyDescent="0.25">
      <c r="A49" s="2">
        <v>44351.060131817125</v>
      </c>
      <c r="B49" s="1" t="s">
        <v>67</v>
      </c>
      <c r="C49" s="1" t="s">
        <v>64</v>
      </c>
      <c r="D49" s="1" t="s">
        <v>21</v>
      </c>
      <c r="E49" s="1" t="s">
        <v>12</v>
      </c>
      <c r="F49" s="1" t="s">
        <v>12</v>
      </c>
      <c r="G49" s="1" t="s">
        <v>12</v>
      </c>
      <c r="H49" s="1" t="s">
        <v>12</v>
      </c>
      <c r="I49" s="1" t="s">
        <v>12</v>
      </c>
    </row>
    <row r="50" spans="1:9" ht="15.75" customHeight="1" x14ac:dyDescent="0.25">
      <c r="A50" s="2">
        <v>44351.062599826386</v>
      </c>
      <c r="B50" s="1" t="s">
        <v>68</v>
      </c>
      <c r="C50" s="1" t="s">
        <v>64</v>
      </c>
      <c r="D50" s="1" t="s">
        <v>11</v>
      </c>
      <c r="E50" s="1" t="s">
        <v>15</v>
      </c>
      <c r="F50" s="1" t="s">
        <v>12</v>
      </c>
      <c r="G50" s="1" t="s">
        <v>15</v>
      </c>
      <c r="H50" s="1" t="s">
        <v>15</v>
      </c>
      <c r="I50" s="1" t="s">
        <v>15</v>
      </c>
    </row>
    <row r="51" spans="1:9" ht="15.75" customHeight="1" x14ac:dyDescent="0.25">
      <c r="A51" s="2">
        <v>44351.063939571759</v>
      </c>
      <c r="B51" s="1" t="s">
        <v>69</v>
      </c>
      <c r="C51" s="1" t="s">
        <v>64</v>
      </c>
      <c r="D51" s="1" t="s">
        <v>17</v>
      </c>
      <c r="E51" s="1" t="s">
        <v>12</v>
      </c>
      <c r="F51" s="1" t="s">
        <v>12</v>
      </c>
      <c r="G51" s="1" t="s">
        <v>12</v>
      </c>
      <c r="H51" s="1" t="s">
        <v>12</v>
      </c>
      <c r="I51" s="1" t="s">
        <v>12</v>
      </c>
    </row>
    <row r="52" spans="1:9" ht="15.75" customHeight="1" x14ac:dyDescent="0.25">
      <c r="A52" s="2">
        <v>44351.06541761574</v>
      </c>
      <c r="B52" s="1" t="s">
        <v>70</v>
      </c>
      <c r="C52" s="1" t="s">
        <v>64</v>
      </c>
      <c r="D52" s="1" t="s">
        <v>11</v>
      </c>
      <c r="E52" s="1" t="s">
        <v>12</v>
      </c>
      <c r="F52" s="1" t="s">
        <v>12</v>
      </c>
      <c r="G52" s="1" t="s">
        <v>12</v>
      </c>
      <c r="H52" s="1" t="s">
        <v>12</v>
      </c>
      <c r="I52" s="1" t="s">
        <v>12</v>
      </c>
    </row>
    <row r="53" spans="1:9" ht="15.75" customHeight="1" x14ac:dyDescent="0.25">
      <c r="A53" s="2">
        <v>44351.069782361112</v>
      </c>
      <c r="B53" s="1" t="s">
        <v>71</v>
      </c>
      <c r="C53" s="1" t="s">
        <v>64</v>
      </c>
      <c r="D53" s="1" t="s">
        <v>11</v>
      </c>
      <c r="E53" s="1" t="s">
        <v>12</v>
      </c>
      <c r="F53" s="1" t="s">
        <v>13</v>
      </c>
      <c r="G53" s="1" t="s">
        <v>15</v>
      </c>
      <c r="H53" s="1" t="s">
        <v>13</v>
      </c>
      <c r="I53" s="1" t="s">
        <v>12</v>
      </c>
    </row>
    <row r="54" spans="1:9" ht="15.75" customHeight="1" x14ac:dyDescent="0.25">
      <c r="A54" s="2">
        <v>44351.070832546291</v>
      </c>
      <c r="B54" s="1" t="s">
        <v>72</v>
      </c>
      <c r="C54" s="1" t="s">
        <v>64</v>
      </c>
      <c r="D54" s="1" t="s">
        <v>21</v>
      </c>
      <c r="E54" s="1" t="s">
        <v>12</v>
      </c>
      <c r="F54" s="1" t="s">
        <v>13</v>
      </c>
      <c r="G54" s="1" t="s">
        <v>13</v>
      </c>
      <c r="H54" s="1" t="s">
        <v>12</v>
      </c>
      <c r="I54" s="1" t="s">
        <v>13</v>
      </c>
    </row>
    <row r="55" spans="1:9" ht="15.75" customHeight="1" x14ac:dyDescent="0.25">
      <c r="A55" s="2">
        <v>44351.07098611111</v>
      </c>
      <c r="B55" s="1" t="s">
        <v>73</v>
      </c>
      <c r="C55" s="1" t="s">
        <v>64</v>
      </c>
      <c r="D55" s="1" t="s">
        <v>11</v>
      </c>
      <c r="E55" s="1" t="s">
        <v>12</v>
      </c>
      <c r="F55" s="1" t="s">
        <v>12</v>
      </c>
      <c r="G55" s="1" t="s">
        <v>12</v>
      </c>
      <c r="H55" s="1" t="s">
        <v>12</v>
      </c>
      <c r="I55" s="1" t="s">
        <v>12</v>
      </c>
    </row>
    <row r="56" spans="1:9" ht="15.75" customHeight="1" x14ac:dyDescent="0.25">
      <c r="A56" s="2">
        <v>44351.071027268517</v>
      </c>
      <c r="B56" s="1" t="s">
        <v>74</v>
      </c>
      <c r="C56" s="1" t="s">
        <v>64</v>
      </c>
      <c r="D56" s="1" t="s">
        <v>11</v>
      </c>
      <c r="E56" s="1" t="s">
        <v>15</v>
      </c>
      <c r="F56" s="1" t="s">
        <v>15</v>
      </c>
      <c r="G56" s="1" t="s">
        <v>15</v>
      </c>
      <c r="H56" s="1" t="s">
        <v>12</v>
      </c>
      <c r="I56" s="1" t="s">
        <v>15</v>
      </c>
    </row>
    <row r="57" spans="1:9" ht="15.75" customHeight="1" x14ac:dyDescent="0.25">
      <c r="A57" s="2">
        <v>44351.073834143521</v>
      </c>
      <c r="B57" s="1" t="s">
        <v>75</v>
      </c>
      <c r="C57" s="1" t="s">
        <v>64</v>
      </c>
      <c r="D57" s="1" t="s">
        <v>21</v>
      </c>
      <c r="E57" s="1" t="s">
        <v>12</v>
      </c>
      <c r="F57" s="1" t="s">
        <v>12</v>
      </c>
      <c r="G57" s="1" t="s">
        <v>13</v>
      </c>
      <c r="H57" s="1" t="s">
        <v>12</v>
      </c>
      <c r="I57" s="1" t="s">
        <v>12</v>
      </c>
    </row>
    <row r="58" spans="1:9" ht="15.75" customHeight="1" x14ac:dyDescent="0.25">
      <c r="A58" s="2">
        <v>44351.073916898153</v>
      </c>
      <c r="B58" s="1" t="s">
        <v>76</v>
      </c>
      <c r="C58" s="1" t="s">
        <v>64</v>
      </c>
      <c r="D58" s="1" t="s">
        <v>11</v>
      </c>
      <c r="E58" s="1" t="s">
        <v>12</v>
      </c>
      <c r="F58" s="1" t="s">
        <v>12</v>
      </c>
      <c r="G58" s="1" t="s">
        <v>13</v>
      </c>
      <c r="H58" s="1" t="s">
        <v>12</v>
      </c>
      <c r="I58" s="1" t="s">
        <v>12</v>
      </c>
    </row>
    <row r="59" spans="1:9" ht="15.75" customHeight="1" x14ac:dyDescent="0.25">
      <c r="A59" s="2">
        <v>44351.077551678245</v>
      </c>
      <c r="B59" s="1" t="s">
        <v>77</v>
      </c>
      <c r="C59" s="1" t="s">
        <v>64</v>
      </c>
      <c r="D59" s="1" t="s">
        <v>17</v>
      </c>
      <c r="E59" s="1" t="s">
        <v>15</v>
      </c>
      <c r="F59" s="1" t="s">
        <v>12</v>
      </c>
      <c r="G59" s="1" t="s">
        <v>12</v>
      </c>
      <c r="H59" s="1" t="s">
        <v>12</v>
      </c>
      <c r="I59" s="1" t="s">
        <v>12</v>
      </c>
    </row>
    <row r="60" spans="1:9" ht="15.75" customHeight="1" x14ac:dyDescent="0.25">
      <c r="A60" s="2">
        <v>44351.077758043983</v>
      </c>
      <c r="B60" s="1" t="s">
        <v>78</v>
      </c>
      <c r="C60" s="1" t="s">
        <v>64</v>
      </c>
      <c r="D60" s="1" t="s">
        <v>21</v>
      </c>
      <c r="E60" s="1" t="s">
        <v>12</v>
      </c>
      <c r="F60" s="1" t="s">
        <v>12</v>
      </c>
      <c r="G60" s="1" t="s">
        <v>12</v>
      </c>
      <c r="H60" s="1" t="s">
        <v>12</v>
      </c>
      <c r="I60" s="1" t="s">
        <v>12</v>
      </c>
    </row>
    <row r="61" spans="1:9" ht="15.75" customHeight="1" x14ac:dyDescent="0.25">
      <c r="A61" s="2">
        <v>44351.078448252316</v>
      </c>
      <c r="B61" s="1" t="s">
        <v>79</v>
      </c>
      <c r="C61" s="1" t="s">
        <v>64</v>
      </c>
      <c r="D61" s="1" t="s">
        <v>11</v>
      </c>
      <c r="E61" s="1" t="s">
        <v>15</v>
      </c>
      <c r="F61" s="1" t="s">
        <v>15</v>
      </c>
      <c r="G61" s="1" t="s">
        <v>15</v>
      </c>
      <c r="H61" s="1" t="s">
        <v>12</v>
      </c>
      <c r="I61" s="1" t="s">
        <v>12</v>
      </c>
    </row>
    <row r="62" spans="1:9" ht="15.75" customHeight="1" x14ac:dyDescent="0.25">
      <c r="A62" s="2">
        <v>44351.082141134262</v>
      </c>
      <c r="B62" s="1" t="s">
        <v>80</v>
      </c>
      <c r="C62" s="1" t="s">
        <v>64</v>
      </c>
      <c r="D62" s="1" t="s">
        <v>21</v>
      </c>
      <c r="E62" s="1" t="s">
        <v>12</v>
      </c>
      <c r="F62" s="1" t="s">
        <v>12</v>
      </c>
      <c r="G62" s="1" t="s">
        <v>12</v>
      </c>
      <c r="H62" s="1" t="s">
        <v>12</v>
      </c>
      <c r="I62" s="1" t="s">
        <v>12</v>
      </c>
    </row>
    <row r="63" spans="1:9" ht="15.75" customHeight="1" x14ac:dyDescent="0.25">
      <c r="A63" s="2">
        <v>44351.087756550929</v>
      </c>
      <c r="B63" s="1" t="s">
        <v>81</v>
      </c>
      <c r="C63" s="1" t="s">
        <v>64</v>
      </c>
      <c r="D63" s="1" t="s">
        <v>11</v>
      </c>
      <c r="E63" s="1" t="s">
        <v>12</v>
      </c>
      <c r="F63" s="1" t="s">
        <v>12</v>
      </c>
      <c r="G63" s="1" t="s">
        <v>12</v>
      </c>
      <c r="H63" s="1" t="s">
        <v>12</v>
      </c>
      <c r="I63" s="1" t="s">
        <v>12</v>
      </c>
    </row>
    <row r="64" spans="1:9" ht="15.75" customHeight="1" x14ac:dyDescent="0.25">
      <c r="A64" s="2">
        <v>44351.087782812501</v>
      </c>
      <c r="B64" s="1" t="s">
        <v>82</v>
      </c>
      <c r="C64" s="1" t="s">
        <v>64</v>
      </c>
      <c r="D64" s="1" t="s">
        <v>17</v>
      </c>
      <c r="E64" s="1" t="s">
        <v>12</v>
      </c>
      <c r="F64" s="1" t="s">
        <v>12</v>
      </c>
      <c r="G64" s="1" t="s">
        <v>12</v>
      </c>
      <c r="H64" s="1" t="s">
        <v>12</v>
      </c>
      <c r="I64" s="1" t="s">
        <v>15</v>
      </c>
    </row>
    <row r="65" spans="1:9" ht="15.75" customHeight="1" x14ac:dyDescent="0.25">
      <c r="A65" s="2">
        <v>44351.088309942133</v>
      </c>
      <c r="B65" s="1" t="s">
        <v>83</v>
      </c>
      <c r="C65" s="1" t="s">
        <v>64</v>
      </c>
      <c r="D65" s="1" t="s">
        <v>11</v>
      </c>
      <c r="E65" s="1" t="s">
        <v>12</v>
      </c>
      <c r="F65" s="1" t="s">
        <v>12</v>
      </c>
      <c r="G65" s="1" t="s">
        <v>12</v>
      </c>
      <c r="H65" s="1" t="s">
        <v>13</v>
      </c>
      <c r="I65" s="1" t="s">
        <v>12</v>
      </c>
    </row>
    <row r="66" spans="1:9" ht="15.75" customHeight="1" x14ac:dyDescent="0.25">
      <c r="A66" s="2">
        <v>44351.094294826384</v>
      </c>
      <c r="B66" s="1" t="s">
        <v>84</v>
      </c>
      <c r="C66" s="1" t="s">
        <v>64</v>
      </c>
      <c r="D66" s="1" t="s">
        <v>11</v>
      </c>
      <c r="E66" s="1" t="s">
        <v>12</v>
      </c>
      <c r="F66" s="1" t="s">
        <v>12</v>
      </c>
      <c r="G66" s="1" t="s">
        <v>12</v>
      </c>
      <c r="H66" s="1" t="s">
        <v>12</v>
      </c>
      <c r="I66" s="1" t="s">
        <v>12</v>
      </c>
    </row>
    <row r="67" spans="1:9" ht="15.75" customHeight="1" x14ac:dyDescent="0.25">
      <c r="A67" s="2">
        <v>44351.096578750003</v>
      </c>
      <c r="B67" s="1" t="s">
        <v>85</v>
      </c>
      <c r="C67" s="1" t="s">
        <v>64</v>
      </c>
      <c r="D67" s="1" t="s">
        <v>11</v>
      </c>
      <c r="E67" s="1" t="s">
        <v>15</v>
      </c>
      <c r="F67" s="1" t="s">
        <v>12</v>
      </c>
      <c r="G67" s="1" t="s">
        <v>13</v>
      </c>
      <c r="H67" s="1" t="s">
        <v>13</v>
      </c>
      <c r="I67" s="1" t="s">
        <v>15</v>
      </c>
    </row>
    <row r="68" spans="1:9" ht="15.75" customHeight="1" x14ac:dyDescent="0.25">
      <c r="A68" s="2">
        <v>44351.098817789352</v>
      </c>
      <c r="B68" s="1" t="s">
        <v>86</v>
      </c>
      <c r="C68" s="1" t="s">
        <v>64</v>
      </c>
      <c r="D68" s="1" t="s">
        <v>11</v>
      </c>
      <c r="E68" s="1" t="s">
        <v>13</v>
      </c>
      <c r="F68" s="1" t="s">
        <v>13</v>
      </c>
      <c r="G68" s="1" t="s">
        <v>12</v>
      </c>
      <c r="H68" s="1" t="s">
        <v>13</v>
      </c>
      <c r="I68" s="1" t="s">
        <v>13</v>
      </c>
    </row>
    <row r="69" spans="1:9" ht="15.75" customHeight="1" x14ac:dyDescent="0.25">
      <c r="A69" s="2">
        <v>44351.112616585648</v>
      </c>
      <c r="B69" s="1" t="s">
        <v>87</v>
      </c>
      <c r="C69" s="1" t="s">
        <v>64</v>
      </c>
      <c r="D69" s="1" t="s">
        <v>21</v>
      </c>
      <c r="E69" s="1" t="s">
        <v>12</v>
      </c>
      <c r="F69" s="1" t="s">
        <v>12</v>
      </c>
      <c r="G69" s="1" t="s">
        <v>12</v>
      </c>
      <c r="H69" s="1" t="s">
        <v>12</v>
      </c>
      <c r="I69" s="1" t="s">
        <v>12</v>
      </c>
    </row>
    <row r="70" spans="1:9" ht="15.75" customHeight="1" x14ac:dyDescent="0.25">
      <c r="A70" s="2">
        <v>44351.115952870372</v>
      </c>
      <c r="B70" s="1" t="s">
        <v>88</v>
      </c>
      <c r="C70" s="1" t="s">
        <v>64</v>
      </c>
      <c r="D70" s="1" t="s">
        <v>46</v>
      </c>
      <c r="E70" s="1" t="s">
        <v>15</v>
      </c>
      <c r="F70" s="1" t="s">
        <v>12</v>
      </c>
      <c r="G70" s="1" t="s">
        <v>12</v>
      </c>
      <c r="H70" s="1" t="s">
        <v>12</v>
      </c>
      <c r="I70" s="1" t="s">
        <v>15</v>
      </c>
    </row>
    <row r="71" spans="1:9" ht="15.75" customHeight="1" x14ac:dyDescent="0.25">
      <c r="A71" s="2">
        <v>44351.119319745369</v>
      </c>
      <c r="B71" s="1" t="s">
        <v>89</v>
      </c>
      <c r="C71" s="1" t="s">
        <v>64</v>
      </c>
      <c r="D71" s="1" t="s">
        <v>21</v>
      </c>
      <c r="E71" s="1" t="s">
        <v>12</v>
      </c>
      <c r="F71" s="1" t="s">
        <v>12</v>
      </c>
      <c r="G71" s="1" t="s">
        <v>12</v>
      </c>
      <c r="H71" s="1" t="s">
        <v>12</v>
      </c>
      <c r="I71" s="1" t="s">
        <v>12</v>
      </c>
    </row>
    <row r="72" spans="1:9" ht="15.75" customHeight="1" x14ac:dyDescent="0.25">
      <c r="A72" s="2">
        <v>44351.125104502316</v>
      </c>
      <c r="B72" s="1" t="s">
        <v>90</v>
      </c>
      <c r="C72" s="1" t="s">
        <v>64</v>
      </c>
      <c r="D72" s="1" t="s">
        <v>21</v>
      </c>
      <c r="E72" s="1" t="s">
        <v>12</v>
      </c>
      <c r="F72" s="1" t="s">
        <v>12</v>
      </c>
      <c r="G72" s="1" t="s">
        <v>12</v>
      </c>
      <c r="H72" s="1" t="s">
        <v>12</v>
      </c>
      <c r="I72" s="1" t="s">
        <v>12</v>
      </c>
    </row>
    <row r="73" spans="1:9" ht="15.75" customHeight="1" x14ac:dyDescent="0.25">
      <c r="A73" s="2">
        <v>44351.126067083329</v>
      </c>
      <c r="B73" s="1" t="s">
        <v>91</v>
      </c>
      <c r="C73" s="1" t="s">
        <v>64</v>
      </c>
      <c r="D73" s="1" t="s">
        <v>11</v>
      </c>
      <c r="E73" s="1" t="s">
        <v>12</v>
      </c>
      <c r="F73" s="1" t="s">
        <v>12</v>
      </c>
      <c r="G73" s="1" t="s">
        <v>12</v>
      </c>
      <c r="H73" s="1" t="s">
        <v>12</v>
      </c>
      <c r="I73" s="1" t="s">
        <v>12</v>
      </c>
    </row>
    <row r="74" spans="1:9" ht="15.75" customHeight="1" x14ac:dyDescent="0.25">
      <c r="A74" s="2">
        <v>44351.155639988428</v>
      </c>
      <c r="B74" s="1" t="s">
        <v>92</v>
      </c>
      <c r="C74" s="1" t="s">
        <v>64</v>
      </c>
      <c r="D74" s="1" t="s">
        <v>21</v>
      </c>
      <c r="E74" s="1" t="s">
        <v>12</v>
      </c>
      <c r="F74" s="1" t="s">
        <v>12</v>
      </c>
      <c r="G74" s="1" t="s">
        <v>15</v>
      </c>
      <c r="H74" s="1" t="s">
        <v>12</v>
      </c>
      <c r="I74" s="1" t="s">
        <v>15</v>
      </c>
    </row>
    <row r="75" spans="1:9" ht="15.75" customHeight="1" x14ac:dyDescent="0.25">
      <c r="A75" s="2">
        <v>44351.168009953704</v>
      </c>
      <c r="B75" s="1" t="s">
        <v>93</v>
      </c>
      <c r="C75" s="1" t="s">
        <v>64</v>
      </c>
      <c r="D75" s="1" t="s">
        <v>11</v>
      </c>
      <c r="E75" s="1" t="s">
        <v>12</v>
      </c>
      <c r="F75" s="1" t="s">
        <v>15</v>
      </c>
      <c r="G75" s="1" t="s">
        <v>15</v>
      </c>
      <c r="H75" s="1" t="s">
        <v>12</v>
      </c>
      <c r="I75" s="1" t="s">
        <v>12</v>
      </c>
    </row>
    <row r="76" spans="1:9" ht="15.75" customHeight="1" x14ac:dyDescent="0.25">
      <c r="A76" s="2">
        <v>44351.175600590279</v>
      </c>
      <c r="B76" s="1" t="s">
        <v>94</v>
      </c>
      <c r="C76" s="1" t="s">
        <v>64</v>
      </c>
      <c r="D76" s="1" t="s">
        <v>17</v>
      </c>
      <c r="E76" s="1" t="s">
        <v>15</v>
      </c>
      <c r="F76" s="1" t="s">
        <v>12</v>
      </c>
      <c r="G76" s="1" t="s">
        <v>12</v>
      </c>
      <c r="H76" s="1" t="s">
        <v>12</v>
      </c>
      <c r="I76" s="1" t="s">
        <v>12</v>
      </c>
    </row>
    <row r="77" spans="1:9" ht="15.75" customHeight="1" x14ac:dyDescent="0.25">
      <c r="A77" s="2">
        <v>44351.178036608791</v>
      </c>
      <c r="B77" s="1" t="s">
        <v>69</v>
      </c>
      <c r="C77" s="1" t="s">
        <v>64</v>
      </c>
      <c r="D77" s="1" t="s">
        <v>17</v>
      </c>
      <c r="E77" s="1" t="s">
        <v>12</v>
      </c>
      <c r="F77" s="1" t="s">
        <v>12</v>
      </c>
      <c r="G77" s="1" t="s">
        <v>12</v>
      </c>
      <c r="H77" s="1" t="s">
        <v>12</v>
      </c>
      <c r="I77" s="1" t="s">
        <v>12</v>
      </c>
    </row>
    <row r="78" spans="1:9" ht="15.75" customHeight="1" x14ac:dyDescent="0.25">
      <c r="A78" s="2">
        <v>44351.251978749999</v>
      </c>
      <c r="B78" s="1" t="s">
        <v>95</v>
      </c>
      <c r="C78" s="1" t="s">
        <v>64</v>
      </c>
      <c r="D78" s="1" t="s">
        <v>11</v>
      </c>
      <c r="E78" s="1" t="s">
        <v>12</v>
      </c>
      <c r="F78" s="1" t="s">
        <v>12</v>
      </c>
      <c r="G78" s="1" t="s">
        <v>12</v>
      </c>
      <c r="H78" s="1" t="s">
        <v>13</v>
      </c>
      <c r="I78" s="1" t="s">
        <v>15</v>
      </c>
    </row>
    <row r="79" spans="1:9" ht="15.75" customHeight="1" x14ac:dyDescent="0.25">
      <c r="A79" s="2">
        <v>44351.270857650466</v>
      </c>
      <c r="B79" s="1" t="s">
        <v>96</v>
      </c>
      <c r="C79" s="1" t="s">
        <v>64</v>
      </c>
      <c r="D79" s="1" t="s">
        <v>21</v>
      </c>
      <c r="E79" s="1" t="s">
        <v>12</v>
      </c>
      <c r="F79" s="1" t="s">
        <v>12</v>
      </c>
      <c r="G79" s="1" t="s">
        <v>12</v>
      </c>
      <c r="H79" s="1" t="s">
        <v>12</v>
      </c>
      <c r="I79" s="1" t="s">
        <v>12</v>
      </c>
    </row>
    <row r="80" spans="1:9" ht="15.75" customHeight="1" x14ac:dyDescent="0.25">
      <c r="A80" s="2">
        <v>44351.271738819443</v>
      </c>
      <c r="B80" s="1" t="s">
        <v>97</v>
      </c>
      <c r="C80" s="1" t="s">
        <v>64</v>
      </c>
      <c r="D80" s="1" t="s">
        <v>11</v>
      </c>
      <c r="E80" s="1" t="s">
        <v>12</v>
      </c>
      <c r="F80" s="1" t="s">
        <v>12</v>
      </c>
      <c r="G80" s="1" t="s">
        <v>12</v>
      </c>
      <c r="H80" s="1" t="s">
        <v>12</v>
      </c>
      <c r="I80" s="1" t="s">
        <v>12</v>
      </c>
    </row>
    <row r="81" spans="1:9" ht="15.75" customHeight="1" x14ac:dyDescent="0.25">
      <c r="A81" s="2">
        <v>44351.279449351852</v>
      </c>
      <c r="B81" s="1" t="s">
        <v>98</v>
      </c>
      <c r="C81" s="1" t="s">
        <v>64</v>
      </c>
      <c r="D81" s="1" t="s">
        <v>11</v>
      </c>
      <c r="E81" s="1" t="s">
        <v>12</v>
      </c>
      <c r="F81" s="1" t="s">
        <v>12</v>
      </c>
      <c r="G81" s="1" t="s">
        <v>12</v>
      </c>
      <c r="H81" s="1" t="s">
        <v>12</v>
      </c>
      <c r="I81" s="1" t="s">
        <v>12</v>
      </c>
    </row>
    <row r="82" spans="1:9" ht="15.75" customHeight="1" x14ac:dyDescent="0.25">
      <c r="A82" s="2">
        <v>44351.280944120372</v>
      </c>
      <c r="B82" s="1" t="s">
        <v>99</v>
      </c>
      <c r="C82" s="1" t="s">
        <v>64</v>
      </c>
      <c r="D82" s="1" t="s">
        <v>17</v>
      </c>
      <c r="E82" s="1" t="s">
        <v>12</v>
      </c>
      <c r="F82" s="1" t="s">
        <v>12</v>
      </c>
      <c r="G82" s="1" t="s">
        <v>13</v>
      </c>
      <c r="H82" s="1" t="s">
        <v>15</v>
      </c>
      <c r="I82" s="1" t="s">
        <v>12</v>
      </c>
    </row>
    <row r="83" spans="1:9" ht="15.75" customHeight="1" x14ac:dyDescent="0.25">
      <c r="A83" s="2">
        <v>44351.284037662037</v>
      </c>
      <c r="B83" s="1" t="s">
        <v>100</v>
      </c>
      <c r="C83" s="1" t="s">
        <v>64</v>
      </c>
      <c r="D83" s="1" t="s">
        <v>11</v>
      </c>
      <c r="E83" s="1" t="s">
        <v>12</v>
      </c>
      <c r="F83" s="1" t="s">
        <v>12</v>
      </c>
      <c r="G83" s="1" t="s">
        <v>12</v>
      </c>
      <c r="H83" s="1" t="s">
        <v>12</v>
      </c>
      <c r="I83" s="1" t="s">
        <v>12</v>
      </c>
    </row>
    <row r="84" spans="1:9" ht="15.75" customHeight="1" x14ac:dyDescent="0.25">
      <c r="A84" s="2">
        <v>44351.288490405088</v>
      </c>
      <c r="B84" s="1" t="s">
        <v>101</v>
      </c>
      <c r="C84" s="1" t="s">
        <v>64</v>
      </c>
      <c r="D84" s="1" t="s">
        <v>11</v>
      </c>
      <c r="E84" s="1" t="s">
        <v>12</v>
      </c>
      <c r="F84" s="1" t="s">
        <v>12</v>
      </c>
      <c r="G84" s="1" t="s">
        <v>12</v>
      </c>
      <c r="H84" s="1" t="s">
        <v>12</v>
      </c>
      <c r="I84" s="1" t="s">
        <v>12</v>
      </c>
    </row>
    <row r="85" spans="1:9" ht="15.75" customHeight="1" x14ac:dyDescent="0.25">
      <c r="A85" s="2">
        <v>44351.292019837958</v>
      </c>
      <c r="B85" s="1" t="s">
        <v>102</v>
      </c>
      <c r="C85" s="1" t="s">
        <v>64</v>
      </c>
      <c r="D85" s="1" t="s">
        <v>11</v>
      </c>
      <c r="E85" s="1" t="s">
        <v>15</v>
      </c>
      <c r="F85" s="1" t="s">
        <v>12</v>
      </c>
      <c r="G85" s="1" t="s">
        <v>12</v>
      </c>
      <c r="H85" s="1" t="s">
        <v>15</v>
      </c>
      <c r="I85" s="1" t="s">
        <v>12</v>
      </c>
    </row>
    <row r="86" spans="1:9" ht="15.75" customHeight="1" x14ac:dyDescent="0.25">
      <c r="A86" s="2">
        <v>44351.298501504629</v>
      </c>
      <c r="B86" s="1" t="s">
        <v>103</v>
      </c>
      <c r="C86" s="1" t="s">
        <v>64</v>
      </c>
      <c r="D86" s="1" t="s">
        <v>17</v>
      </c>
      <c r="E86" s="1" t="s">
        <v>12</v>
      </c>
      <c r="F86" s="1" t="s">
        <v>12</v>
      </c>
      <c r="G86" s="1" t="s">
        <v>12</v>
      </c>
      <c r="H86" s="1" t="s">
        <v>12</v>
      </c>
      <c r="I86" s="1" t="s">
        <v>12</v>
      </c>
    </row>
    <row r="87" spans="1:9" ht="15.75" customHeight="1" x14ac:dyDescent="0.25">
      <c r="A87" s="2">
        <v>44351.302984560185</v>
      </c>
      <c r="B87" s="1" t="s">
        <v>104</v>
      </c>
      <c r="C87" s="1" t="s">
        <v>64</v>
      </c>
      <c r="D87" s="1" t="s">
        <v>21</v>
      </c>
      <c r="E87" s="1" t="s">
        <v>12</v>
      </c>
      <c r="F87" s="1" t="s">
        <v>12</v>
      </c>
      <c r="G87" s="1" t="s">
        <v>12</v>
      </c>
      <c r="H87" s="1" t="s">
        <v>12</v>
      </c>
      <c r="I87" s="1" t="s">
        <v>12</v>
      </c>
    </row>
    <row r="88" spans="1:9" ht="15.75" customHeight="1" x14ac:dyDescent="0.25">
      <c r="A88" s="2">
        <v>44351.363087141202</v>
      </c>
      <c r="B88" s="1" t="s">
        <v>105</v>
      </c>
      <c r="C88" s="1" t="s">
        <v>64</v>
      </c>
      <c r="D88" s="1" t="s">
        <v>11</v>
      </c>
      <c r="E88" s="1" t="s">
        <v>12</v>
      </c>
      <c r="F88" s="1" t="s">
        <v>12</v>
      </c>
      <c r="G88" s="1" t="s">
        <v>12</v>
      </c>
      <c r="H88" s="1" t="s">
        <v>12</v>
      </c>
      <c r="I88" s="1" t="s">
        <v>12</v>
      </c>
    </row>
    <row r="89" spans="1:9" ht="15.75" customHeight="1" x14ac:dyDescent="0.25">
      <c r="A89" s="2">
        <v>44351.488827719906</v>
      </c>
      <c r="B89" s="1" t="s">
        <v>106</v>
      </c>
      <c r="C89" s="1" t="s">
        <v>64</v>
      </c>
      <c r="D89" s="1" t="s">
        <v>21</v>
      </c>
      <c r="E89" s="1" t="s">
        <v>12</v>
      </c>
      <c r="F89" s="1" t="s">
        <v>12</v>
      </c>
      <c r="G89" s="1" t="s">
        <v>12</v>
      </c>
      <c r="H89" s="1" t="s">
        <v>12</v>
      </c>
      <c r="I89" s="1" t="s">
        <v>12</v>
      </c>
    </row>
    <row r="90" spans="1:9" ht="15.75" customHeight="1" x14ac:dyDescent="0.25">
      <c r="A90" s="2">
        <v>44351.826293611113</v>
      </c>
      <c r="B90" s="1" t="s">
        <v>107</v>
      </c>
      <c r="C90" s="1" t="s">
        <v>64</v>
      </c>
      <c r="D90" s="1" t="s">
        <v>21</v>
      </c>
      <c r="E90" s="1" t="s">
        <v>13</v>
      </c>
      <c r="F90" s="1" t="s">
        <v>12</v>
      </c>
      <c r="G90" s="1" t="s">
        <v>12</v>
      </c>
      <c r="H90" s="1" t="s">
        <v>12</v>
      </c>
      <c r="I90" s="1" t="s">
        <v>12</v>
      </c>
    </row>
    <row r="91" spans="1:9" ht="15.75" customHeight="1" x14ac:dyDescent="0.25">
      <c r="A91" s="2">
        <v>44342.099354918981</v>
      </c>
      <c r="B91" s="1" t="s">
        <v>108</v>
      </c>
      <c r="C91" s="3" t="s">
        <v>109</v>
      </c>
      <c r="D91" s="1" t="s">
        <v>11</v>
      </c>
      <c r="E91" s="1" t="s">
        <v>12</v>
      </c>
      <c r="F91" s="1" t="s">
        <v>12</v>
      </c>
      <c r="G91" s="1" t="s">
        <v>12</v>
      </c>
      <c r="H91" s="1" t="s">
        <v>12</v>
      </c>
      <c r="I91" s="1" t="s">
        <v>12</v>
      </c>
    </row>
    <row r="92" spans="1:9" ht="15.75" customHeight="1" x14ac:dyDescent="0.25">
      <c r="A92" s="2">
        <v>44347.130246527777</v>
      </c>
      <c r="B92" s="1" t="s">
        <v>110</v>
      </c>
      <c r="C92" s="3" t="s">
        <v>109</v>
      </c>
      <c r="D92" s="1" t="s">
        <v>11</v>
      </c>
      <c r="E92" s="1" t="s">
        <v>12</v>
      </c>
      <c r="F92" s="1" t="s">
        <v>12</v>
      </c>
      <c r="G92" s="1" t="s">
        <v>15</v>
      </c>
      <c r="H92" s="1" t="s">
        <v>12</v>
      </c>
      <c r="I92" s="1" t="s">
        <v>12</v>
      </c>
    </row>
    <row r="93" spans="1:9" ht="15.75" customHeight="1" x14ac:dyDescent="0.25">
      <c r="A93" s="2">
        <v>44347.147744525464</v>
      </c>
      <c r="B93" s="1" t="s">
        <v>111</v>
      </c>
      <c r="C93" s="3" t="s">
        <v>109</v>
      </c>
      <c r="D93" s="1" t="s">
        <v>21</v>
      </c>
      <c r="E93" s="1" t="s">
        <v>13</v>
      </c>
      <c r="F93" s="1" t="s">
        <v>12</v>
      </c>
      <c r="G93" s="1" t="s">
        <v>12</v>
      </c>
      <c r="H93" s="1" t="s">
        <v>13</v>
      </c>
      <c r="I93" s="1" t="s">
        <v>12</v>
      </c>
    </row>
    <row r="94" spans="1:9" ht="15.75" customHeight="1" x14ac:dyDescent="0.25">
      <c r="A94" s="2">
        <v>44347.150779166666</v>
      </c>
      <c r="B94" s="1" t="s">
        <v>112</v>
      </c>
      <c r="C94" s="3" t="s">
        <v>109</v>
      </c>
      <c r="D94" s="1" t="s">
        <v>17</v>
      </c>
      <c r="E94" s="1" t="s">
        <v>15</v>
      </c>
      <c r="F94" s="1" t="s">
        <v>12</v>
      </c>
      <c r="G94" s="1" t="s">
        <v>12</v>
      </c>
      <c r="H94" s="1" t="s">
        <v>12</v>
      </c>
      <c r="I94" s="1" t="s">
        <v>12</v>
      </c>
    </row>
    <row r="95" spans="1:9" ht="15.75" customHeight="1" x14ac:dyDescent="0.25">
      <c r="A95" s="2">
        <v>44347.157279849533</v>
      </c>
      <c r="B95" s="1" t="s">
        <v>113</v>
      </c>
      <c r="C95" s="3" t="s">
        <v>109</v>
      </c>
      <c r="D95" s="1" t="s">
        <v>17</v>
      </c>
      <c r="E95" s="1" t="s">
        <v>15</v>
      </c>
      <c r="F95" s="1" t="s">
        <v>15</v>
      </c>
      <c r="G95" s="1" t="s">
        <v>15</v>
      </c>
      <c r="H95" s="1" t="s">
        <v>15</v>
      </c>
      <c r="I95" s="1" t="s">
        <v>15</v>
      </c>
    </row>
    <row r="96" spans="1:9" ht="15.75" customHeight="1" x14ac:dyDescent="0.25">
      <c r="A96" s="2">
        <v>44347.164368275466</v>
      </c>
      <c r="B96" s="1" t="s">
        <v>114</v>
      </c>
      <c r="C96" s="3" t="s">
        <v>109</v>
      </c>
      <c r="D96" s="1" t="s">
        <v>21</v>
      </c>
      <c r="E96" s="1" t="s">
        <v>15</v>
      </c>
      <c r="F96" s="1" t="s">
        <v>15</v>
      </c>
      <c r="G96" s="1" t="s">
        <v>15</v>
      </c>
      <c r="H96" s="1" t="s">
        <v>15</v>
      </c>
      <c r="I96" s="1" t="s">
        <v>15</v>
      </c>
    </row>
    <row r="97" spans="1:9" ht="15.75" customHeight="1" x14ac:dyDescent="0.25">
      <c r="A97" s="2">
        <v>44347.178645057866</v>
      </c>
      <c r="B97" s="1" t="s">
        <v>115</v>
      </c>
      <c r="C97" s="3" t="s">
        <v>109</v>
      </c>
      <c r="D97" s="1" t="s">
        <v>21</v>
      </c>
      <c r="E97" s="1" t="s">
        <v>12</v>
      </c>
      <c r="F97" s="1" t="s">
        <v>12</v>
      </c>
      <c r="G97" s="1" t="s">
        <v>12</v>
      </c>
      <c r="H97" s="1" t="s">
        <v>12</v>
      </c>
      <c r="I97" s="1" t="s">
        <v>12</v>
      </c>
    </row>
    <row r="98" spans="1:9" ht="15.75" customHeight="1" x14ac:dyDescent="0.25">
      <c r="A98" s="2">
        <v>44347.182063252316</v>
      </c>
      <c r="B98" s="1" t="s">
        <v>116</v>
      </c>
      <c r="C98" s="3" t="s">
        <v>109</v>
      </c>
      <c r="D98" s="1" t="s">
        <v>21</v>
      </c>
      <c r="E98" s="1" t="s">
        <v>12</v>
      </c>
      <c r="F98" s="1" t="s">
        <v>12</v>
      </c>
      <c r="G98" s="1" t="s">
        <v>12</v>
      </c>
      <c r="H98" s="1" t="s">
        <v>12</v>
      </c>
      <c r="I98" s="1" t="s">
        <v>12</v>
      </c>
    </row>
    <row r="99" spans="1:9" ht="15.75" customHeight="1" x14ac:dyDescent="0.25">
      <c r="A99" s="2">
        <v>44347.183914456022</v>
      </c>
      <c r="B99" s="1" t="s">
        <v>117</v>
      </c>
      <c r="C99" s="3" t="s">
        <v>109</v>
      </c>
      <c r="D99" s="1" t="s">
        <v>11</v>
      </c>
      <c r="E99" s="1" t="s">
        <v>12</v>
      </c>
      <c r="F99" s="1" t="s">
        <v>12</v>
      </c>
      <c r="G99" s="1" t="s">
        <v>12</v>
      </c>
      <c r="H99" s="1" t="s">
        <v>12</v>
      </c>
      <c r="I99" s="1" t="s">
        <v>13</v>
      </c>
    </row>
    <row r="100" spans="1:9" ht="15.75" customHeight="1" x14ac:dyDescent="0.25">
      <c r="A100" s="2">
        <v>44347.398269594909</v>
      </c>
      <c r="B100" s="1" t="s">
        <v>118</v>
      </c>
      <c r="C100" s="3" t="s">
        <v>109</v>
      </c>
      <c r="D100" s="1" t="s">
        <v>17</v>
      </c>
      <c r="E100" s="1" t="s">
        <v>15</v>
      </c>
      <c r="F100" s="1" t="s">
        <v>15</v>
      </c>
      <c r="G100" s="1" t="s">
        <v>15</v>
      </c>
      <c r="H100" s="1" t="s">
        <v>12</v>
      </c>
      <c r="I100" s="1" t="s">
        <v>12</v>
      </c>
    </row>
    <row r="101" spans="1:9" ht="15.75" customHeight="1" x14ac:dyDescent="0.25">
      <c r="A101" s="2">
        <v>44347.405547870367</v>
      </c>
      <c r="B101" s="1" t="s">
        <v>119</v>
      </c>
      <c r="C101" s="3" t="s">
        <v>109</v>
      </c>
      <c r="D101" s="1" t="s">
        <v>11</v>
      </c>
      <c r="E101" s="1" t="s">
        <v>12</v>
      </c>
      <c r="F101" s="1" t="s">
        <v>12</v>
      </c>
      <c r="G101" s="1" t="s">
        <v>12</v>
      </c>
      <c r="H101" s="1" t="s">
        <v>12</v>
      </c>
      <c r="I101" s="1" t="s">
        <v>12</v>
      </c>
    </row>
    <row r="102" spans="1:9" ht="15.75" customHeight="1" x14ac:dyDescent="0.25">
      <c r="A102" s="2">
        <v>44350.239905069444</v>
      </c>
      <c r="B102" s="1" t="s">
        <v>120</v>
      </c>
      <c r="C102" s="3" t="s">
        <v>109</v>
      </c>
      <c r="D102" s="1" t="s">
        <v>11</v>
      </c>
      <c r="E102" s="1" t="s">
        <v>12</v>
      </c>
      <c r="F102" s="1" t="s">
        <v>12</v>
      </c>
      <c r="G102" s="1" t="s">
        <v>12</v>
      </c>
      <c r="H102" s="1" t="s">
        <v>12</v>
      </c>
      <c r="I102" s="1" t="s">
        <v>12</v>
      </c>
    </row>
    <row r="103" spans="1:9" ht="15.75" customHeight="1" x14ac:dyDescent="0.25">
      <c r="A103" s="2">
        <v>44350.240439618057</v>
      </c>
      <c r="B103" s="1" t="s">
        <v>121</v>
      </c>
      <c r="C103" s="3" t="s">
        <v>109</v>
      </c>
      <c r="D103" s="1" t="s">
        <v>17</v>
      </c>
      <c r="E103" s="1" t="s">
        <v>12</v>
      </c>
      <c r="F103" s="1" t="s">
        <v>12</v>
      </c>
      <c r="G103" s="1" t="s">
        <v>15</v>
      </c>
      <c r="H103" s="1" t="s">
        <v>15</v>
      </c>
      <c r="I103" s="1" t="s">
        <v>13</v>
      </c>
    </row>
    <row r="104" spans="1:9" ht="15.75" customHeight="1" x14ac:dyDescent="0.25">
      <c r="A104" s="2">
        <v>44350.352673553236</v>
      </c>
      <c r="B104" s="1" t="s">
        <v>122</v>
      </c>
      <c r="C104" s="3" t="s">
        <v>109</v>
      </c>
      <c r="D104" s="1" t="s">
        <v>11</v>
      </c>
      <c r="E104" s="1" t="s">
        <v>12</v>
      </c>
      <c r="F104" s="1" t="s">
        <v>12</v>
      </c>
      <c r="G104" s="1" t="s">
        <v>12</v>
      </c>
      <c r="H104" s="1" t="s">
        <v>12</v>
      </c>
      <c r="I104" s="1" t="s">
        <v>12</v>
      </c>
    </row>
    <row r="105" spans="1:9" ht="15.75" customHeight="1" x14ac:dyDescent="0.25">
      <c r="A105" s="2">
        <v>44350.371992835644</v>
      </c>
      <c r="B105" s="1" t="s">
        <v>123</v>
      </c>
      <c r="C105" s="3" t="s">
        <v>109</v>
      </c>
      <c r="D105" s="1" t="s">
        <v>11</v>
      </c>
      <c r="E105" s="1" t="s">
        <v>13</v>
      </c>
      <c r="F105" s="1" t="s">
        <v>13</v>
      </c>
      <c r="G105" s="1" t="s">
        <v>13</v>
      </c>
      <c r="H105" s="1" t="s">
        <v>15</v>
      </c>
      <c r="I105" s="1" t="s">
        <v>15</v>
      </c>
    </row>
    <row r="106" spans="1:9" ht="15.75" customHeight="1" x14ac:dyDescent="0.25">
      <c r="A106" s="2">
        <v>44350.375045486115</v>
      </c>
      <c r="B106" s="1" t="s">
        <v>124</v>
      </c>
      <c r="C106" s="3" t="s">
        <v>109</v>
      </c>
      <c r="D106" s="1" t="s">
        <v>11</v>
      </c>
      <c r="E106" s="1" t="s">
        <v>15</v>
      </c>
      <c r="F106" s="1" t="s">
        <v>12</v>
      </c>
      <c r="G106" s="1" t="s">
        <v>12</v>
      </c>
      <c r="H106" s="1" t="s">
        <v>12</v>
      </c>
      <c r="I106" s="1" t="s">
        <v>12</v>
      </c>
    </row>
    <row r="107" spans="1:9" ht="15.75" customHeight="1" x14ac:dyDescent="0.25">
      <c r="A107" s="2">
        <v>44350.396543784722</v>
      </c>
      <c r="B107" s="1" t="s">
        <v>125</v>
      </c>
      <c r="C107" s="3" t="s">
        <v>109</v>
      </c>
      <c r="D107" s="1" t="s">
        <v>21</v>
      </c>
      <c r="E107" s="1" t="s">
        <v>15</v>
      </c>
      <c r="F107" s="1" t="s">
        <v>15</v>
      </c>
      <c r="G107" s="1" t="s">
        <v>15</v>
      </c>
      <c r="H107" s="1" t="s">
        <v>15</v>
      </c>
      <c r="I107" s="1" t="s">
        <v>13</v>
      </c>
    </row>
    <row r="108" spans="1:9" ht="15.75" customHeight="1" x14ac:dyDescent="0.25">
      <c r="A108" s="2">
        <v>44351.403310219903</v>
      </c>
      <c r="B108" s="1" t="s">
        <v>126</v>
      </c>
      <c r="C108" s="3" t="s">
        <v>109</v>
      </c>
      <c r="D108" s="1" t="s">
        <v>17</v>
      </c>
      <c r="E108" s="1" t="s">
        <v>15</v>
      </c>
      <c r="F108" s="1" t="s">
        <v>12</v>
      </c>
      <c r="G108" s="1" t="s">
        <v>15</v>
      </c>
      <c r="H108" s="1" t="s">
        <v>12</v>
      </c>
      <c r="I108" s="1" t="s">
        <v>12</v>
      </c>
    </row>
    <row r="109" spans="1:9" ht="15.75" customHeight="1" x14ac:dyDescent="0.25">
      <c r="A109" s="2">
        <v>44342.073189398143</v>
      </c>
      <c r="B109" s="1" t="s">
        <v>127</v>
      </c>
      <c r="C109" s="1" t="s">
        <v>128</v>
      </c>
      <c r="D109" s="1" t="s">
        <v>21</v>
      </c>
      <c r="E109" s="1" t="s">
        <v>15</v>
      </c>
      <c r="F109" s="1" t="s">
        <v>12</v>
      </c>
      <c r="G109" s="1" t="s">
        <v>15</v>
      </c>
      <c r="H109" s="1" t="s">
        <v>15</v>
      </c>
      <c r="I109" s="1" t="s">
        <v>15</v>
      </c>
    </row>
    <row r="110" spans="1:9" ht="15.75" customHeight="1" x14ac:dyDescent="0.25">
      <c r="A110" s="2">
        <v>44342.07394376157</v>
      </c>
      <c r="B110" s="1" t="s">
        <v>129</v>
      </c>
      <c r="C110" s="1" t="s">
        <v>128</v>
      </c>
      <c r="D110" s="1" t="s">
        <v>21</v>
      </c>
      <c r="E110" s="1" t="s">
        <v>12</v>
      </c>
      <c r="F110" s="1" t="s">
        <v>12</v>
      </c>
      <c r="G110" s="1" t="s">
        <v>12</v>
      </c>
      <c r="H110" s="1" t="s">
        <v>12</v>
      </c>
      <c r="I110" s="1" t="s">
        <v>13</v>
      </c>
    </row>
    <row r="111" spans="1:9" ht="15.75" customHeight="1" x14ac:dyDescent="0.25">
      <c r="A111" s="2">
        <v>44342.074112719907</v>
      </c>
      <c r="B111" s="1" t="s">
        <v>130</v>
      </c>
      <c r="C111" s="1" t="s">
        <v>128</v>
      </c>
      <c r="D111" s="1" t="s">
        <v>17</v>
      </c>
      <c r="E111" s="1" t="s">
        <v>12</v>
      </c>
      <c r="F111" s="1" t="s">
        <v>12</v>
      </c>
      <c r="G111" s="1" t="s">
        <v>12</v>
      </c>
      <c r="H111" s="1" t="s">
        <v>13</v>
      </c>
      <c r="I111" s="1" t="s">
        <v>12</v>
      </c>
    </row>
    <row r="112" spans="1:9" ht="15.75" customHeight="1" x14ac:dyDescent="0.25">
      <c r="A112" s="2">
        <v>44342.085031099537</v>
      </c>
      <c r="B112" s="1" t="s">
        <v>131</v>
      </c>
      <c r="C112" s="1" t="s">
        <v>128</v>
      </c>
      <c r="D112" s="1" t="s">
        <v>11</v>
      </c>
      <c r="E112" s="1" t="s">
        <v>15</v>
      </c>
      <c r="F112" s="1" t="s">
        <v>12</v>
      </c>
      <c r="G112" s="1" t="s">
        <v>12</v>
      </c>
      <c r="H112" s="1" t="s">
        <v>12</v>
      </c>
      <c r="I112" s="1" t="s">
        <v>13</v>
      </c>
    </row>
    <row r="113" spans="1:9" ht="15.75" customHeight="1" x14ac:dyDescent="0.25">
      <c r="A113" s="2">
        <v>44342.090784583328</v>
      </c>
      <c r="B113" s="1" t="s">
        <v>132</v>
      </c>
      <c r="C113" s="1" t="s">
        <v>128</v>
      </c>
      <c r="D113" s="1" t="s">
        <v>11</v>
      </c>
      <c r="E113" s="1" t="s">
        <v>15</v>
      </c>
      <c r="F113" s="1" t="s">
        <v>12</v>
      </c>
      <c r="G113" s="1" t="s">
        <v>12</v>
      </c>
      <c r="H113" s="1" t="s">
        <v>15</v>
      </c>
      <c r="I113" s="1" t="s">
        <v>12</v>
      </c>
    </row>
    <row r="114" spans="1:9" ht="15.75" customHeight="1" x14ac:dyDescent="0.25">
      <c r="A114" s="2">
        <v>44342.099155798613</v>
      </c>
      <c r="B114" s="1" t="s">
        <v>133</v>
      </c>
      <c r="C114" s="1" t="s">
        <v>128</v>
      </c>
      <c r="D114" s="1" t="s">
        <v>21</v>
      </c>
      <c r="E114" s="1" t="s">
        <v>15</v>
      </c>
      <c r="F114" s="1" t="s">
        <v>15</v>
      </c>
      <c r="G114" s="1" t="s">
        <v>15</v>
      </c>
      <c r="H114" s="1" t="s">
        <v>15</v>
      </c>
      <c r="I114" s="1" t="s">
        <v>15</v>
      </c>
    </row>
    <row r="115" spans="1:9" ht="15.75" customHeight="1" x14ac:dyDescent="0.25">
      <c r="A115" s="2">
        <v>44342.442687002316</v>
      </c>
      <c r="B115" s="1" t="s">
        <v>134</v>
      </c>
      <c r="C115" s="1" t="s">
        <v>128</v>
      </c>
      <c r="D115" s="1" t="s">
        <v>17</v>
      </c>
      <c r="E115" s="1" t="s">
        <v>15</v>
      </c>
      <c r="F115" s="1" t="s">
        <v>12</v>
      </c>
      <c r="G115" s="1" t="s">
        <v>15</v>
      </c>
      <c r="H115" s="1" t="s">
        <v>15</v>
      </c>
      <c r="I115" s="1" t="s">
        <v>12</v>
      </c>
    </row>
    <row r="116" spans="1:9" ht="15.75" customHeight="1" x14ac:dyDescent="0.25">
      <c r="A116" s="2">
        <v>44351.161822141206</v>
      </c>
      <c r="B116" s="1" t="s">
        <v>135</v>
      </c>
      <c r="C116" s="1" t="s">
        <v>128</v>
      </c>
      <c r="D116" s="1" t="s">
        <v>21</v>
      </c>
      <c r="E116" s="1" t="s">
        <v>12</v>
      </c>
      <c r="F116" s="1" t="s">
        <v>12</v>
      </c>
      <c r="G116" s="1" t="s">
        <v>12</v>
      </c>
      <c r="H116" s="1" t="s">
        <v>12</v>
      </c>
      <c r="I116" s="1" t="s">
        <v>12</v>
      </c>
    </row>
    <row r="117" spans="1:9" ht="15.75" customHeight="1" x14ac:dyDescent="0.25">
      <c r="A117" s="2">
        <v>44351.166481249995</v>
      </c>
      <c r="B117" s="1" t="s">
        <v>136</v>
      </c>
      <c r="C117" s="1" t="s">
        <v>128</v>
      </c>
      <c r="D117" s="1" t="s">
        <v>11</v>
      </c>
      <c r="E117" s="1" t="s">
        <v>15</v>
      </c>
      <c r="F117" s="1" t="s">
        <v>12</v>
      </c>
      <c r="G117" s="1" t="s">
        <v>15</v>
      </c>
      <c r="H117" s="1" t="s">
        <v>12</v>
      </c>
      <c r="I117" s="1" t="s">
        <v>15</v>
      </c>
    </row>
    <row r="118" spans="1:9" ht="15.75" customHeight="1" x14ac:dyDescent="0.25">
      <c r="A118" s="2">
        <v>44351.168102060183</v>
      </c>
      <c r="B118" s="1" t="s">
        <v>137</v>
      </c>
      <c r="C118" s="1" t="s">
        <v>128</v>
      </c>
      <c r="D118" s="1" t="s">
        <v>21</v>
      </c>
      <c r="E118" s="1" t="s">
        <v>12</v>
      </c>
      <c r="F118" s="1" t="s">
        <v>12</v>
      </c>
      <c r="G118" s="1" t="s">
        <v>15</v>
      </c>
      <c r="H118" s="1" t="s">
        <v>12</v>
      </c>
      <c r="I118" s="1" t="s">
        <v>15</v>
      </c>
    </row>
    <row r="119" spans="1:9" ht="15.75" customHeight="1" x14ac:dyDescent="0.25">
      <c r="A119" s="2">
        <v>44351.183906076389</v>
      </c>
      <c r="B119" s="1" t="s">
        <v>138</v>
      </c>
      <c r="C119" s="1" t="s">
        <v>128</v>
      </c>
      <c r="D119" s="1" t="s">
        <v>17</v>
      </c>
      <c r="E119" s="1" t="s">
        <v>12</v>
      </c>
      <c r="F119" s="1" t="s">
        <v>12</v>
      </c>
      <c r="G119" s="1" t="s">
        <v>12</v>
      </c>
      <c r="H119" s="1" t="s">
        <v>12</v>
      </c>
      <c r="I119" s="1" t="s">
        <v>12</v>
      </c>
    </row>
    <row r="120" spans="1:9" ht="15.75" customHeight="1" x14ac:dyDescent="0.25">
      <c r="A120" s="2">
        <v>44351.214817974542</v>
      </c>
      <c r="B120" s="1" t="s">
        <v>139</v>
      </c>
      <c r="C120" s="1" t="s">
        <v>128</v>
      </c>
      <c r="D120" s="1" t="s">
        <v>11</v>
      </c>
      <c r="E120" s="1" t="s">
        <v>15</v>
      </c>
      <c r="F120" s="1" t="s">
        <v>12</v>
      </c>
      <c r="G120" s="1" t="s">
        <v>12</v>
      </c>
      <c r="H120" s="1" t="s">
        <v>12</v>
      </c>
      <c r="I120" s="1" t="s">
        <v>15</v>
      </c>
    </row>
    <row r="121" spans="1:9" ht="15.75" customHeight="1" x14ac:dyDescent="0.25">
      <c r="A121" s="2">
        <v>44351.23273956019</v>
      </c>
      <c r="B121" s="1" t="s">
        <v>140</v>
      </c>
      <c r="C121" s="1" t="s">
        <v>128</v>
      </c>
      <c r="D121" s="1" t="s">
        <v>11</v>
      </c>
      <c r="E121" s="1" t="s">
        <v>13</v>
      </c>
      <c r="F121" s="1" t="s">
        <v>13</v>
      </c>
      <c r="G121" s="1" t="s">
        <v>13</v>
      </c>
      <c r="H121" s="1" t="s">
        <v>15</v>
      </c>
      <c r="I121" s="1" t="s">
        <v>15</v>
      </c>
    </row>
    <row r="122" spans="1:9" ht="15.75" customHeight="1" x14ac:dyDescent="0.25">
      <c r="A122" s="2">
        <v>44351.388491921301</v>
      </c>
      <c r="B122" s="1" t="s">
        <v>141</v>
      </c>
      <c r="C122" s="1" t="s">
        <v>128</v>
      </c>
      <c r="D122" s="1" t="s">
        <v>21</v>
      </c>
      <c r="E122" s="1" t="s">
        <v>13</v>
      </c>
      <c r="F122" s="1" t="s">
        <v>12</v>
      </c>
      <c r="G122" s="1" t="s">
        <v>12</v>
      </c>
      <c r="H122" s="1" t="s">
        <v>12</v>
      </c>
      <c r="I122" s="1" t="s">
        <v>13</v>
      </c>
    </row>
    <row r="123" spans="1:9" ht="15.75" customHeight="1" x14ac:dyDescent="0.25">
      <c r="A123" s="2">
        <v>44342.222992800926</v>
      </c>
      <c r="B123" s="1" t="s">
        <v>142</v>
      </c>
      <c r="C123" s="1" t="s">
        <v>143</v>
      </c>
      <c r="D123" s="1" t="s">
        <v>17</v>
      </c>
      <c r="E123" s="1" t="s">
        <v>12</v>
      </c>
      <c r="F123" s="1" t="s">
        <v>12</v>
      </c>
      <c r="G123" s="1" t="s">
        <v>12</v>
      </c>
      <c r="H123" s="1" t="s">
        <v>12</v>
      </c>
      <c r="I123" s="1" t="s">
        <v>12</v>
      </c>
    </row>
    <row r="124" spans="1:9" ht="15.75" customHeight="1" x14ac:dyDescent="0.25">
      <c r="A124" s="2">
        <v>44342.233142233796</v>
      </c>
      <c r="B124" s="1" t="s">
        <v>144</v>
      </c>
      <c r="C124" s="1" t="s">
        <v>143</v>
      </c>
      <c r="D124" s="1" t="s">
        <v>17</v>
      </c>
      <c r="E124" s="1" t="s">
        <v>15</v>
      </c>
      <c r="F124" s="1" t="s">
        <v>12</v>
      </c>
      <c r="G124" s="1" t="s">
        <v>15</v>
      </c>
      <c r="H124" s="1" t="s">
        <v>13</v>
      </c>
      <c r="I124" s="1" t="s">
        <v>15</v>
      </c>
    </row>
    <row r="125" spans="1:9" ht="15.75" customHeight="1" x14ac:dyDescent="0.25">
      <c r="A125" s="2">
        <v>44342.237237650465</v>
      </c>
      <c r="B125" s="1" t="s">
        <v>145</v>
      </c>
      <c r="C125" s="1" t="s">
        <v>143</v>
      </c>
      <c r="D125" s="1" t="s">
        <v>17</v>
      </c>
      <c r="E125" s="1" t="s">
        <v>15</v>
      </c>
      <c r="F125" s="1" t="s">
        <v>12</v>
      </c>
      <c r="G125" s="1" t="s">
        <v>15</v>
      </c>
      <c r="H125" s="1" t="s">
        <v>12</v>
      </c>
      <c r="I125" s="1" t="s">
        <v>13</v>
      </c>
    </row>
    <row r="126" spans="1:9" ht="15.75" customHeight="1" x14ac:dyDescent="0.25">
      <c r="A126" s="2">
        <v>44342.24596375</v>
      </c>
      <c r="B126" s="1" t="s">
        <v>146</v>
      </c>
      <c r="C126" s="1" t="s">
        <v>143</v>
      </c>
      <c r="D126" s="1" t="s">
        <v>17</v>
      </c>
      <c r="E126" s="1" t="s">
        <v>13</v>
      </c>
      <c r="F126" s="1" t="s">
        <v>12</v>
      </c>
      <c r="G126" s="1" t="s">
        <v>12</v>
      </c>
      <c r="H126" s="1" t="s">
        <v>12</v>
      </c>
      <c r="I126" s="1" t="s">
        <v>12</v>
      </c>
    </row>
    <row r="127" spans="1:9" ht="15.75" customHeight="1" x14ac:dyDescent="0.25">
      <c r="A127" s="2">
        <v>44342.248447523147</v>
      </c>
      <c r="B127" s="1" t="s">
        <v>147</v>
      </c>
      <c r="C127" s="1" t="s">
        <v>143</v>
      </c>
      <c r="D127" s="1" t="s">
        <v>17</v>
      </c>
      <c r="E127" s="1" t="s">
        <v>12</v>
      </c>
      <c r="F127" s="1" t="s">
        <v>12</v>
      </c>
      <c r="G127" s="1" t="s">
        <v>12</v>
      </c>
      <c r="H127" s="1" t="s">
        <v>15</v>
      </c>
      <c r="I127" s="1" t="s">
        <v>15</v>
      </c>
    </row>
    <row r="128" spans="1:9" ht="15.75" customHeight="1" x14ac:dyDescent="0.25">
      <c r="A128" s="2">
        <v>44342.286586076385</v>
      </c>
      <c r="B128" s="1" t="s">
        <v>148</v>
      </c>
      <c r="C128" s="1" t="s">
        <v>143</v>
      </c>
      <c r="D128" s="1" t="s">
        <v>17</v>
      </c>
      <c r="E128" s="1" t="s">
        <v>12</v>
      </c>
      <c r="F128" s="1" t="s">
        <v>12</v>
      </c>
      <c r="G128" s="1" t="s">
        <v>12</v>
      </c>
      <c r="H128" s="1" t="s">
        <v>12</v>
      </c>
      <c r="I128" s="1" t="s">
        <v>12</v>
      </c>
    </row>
    <row r="129" spans="1:9" ht="15.75" customHeight="1" x14ac:dyDescent="0.25">
      <c r="A129" s="2">
        <v>44342.918937499999</v>
      </c>
      <c r="B129" s="1" t="s">
        <v>149</v>
      </c>
      <c r="C129" s="1" t="s">
        <v>143</v>
      </c>
      <c r="D129" s="1" t="s">
        <v>21</v>
      </c>
      <c r="E129" s="1" t="s">
        <v>13</v>
      </c>
      <c r="F129" s="1" t="s">
        <v>15</v>
      </c>
      <c r="G129" s="1" t="s">
        <v>13</v>
      </c>
      <c r="H129" s="1" t="s">
        <v>13</v>
      </c>
      <c r="I129" s="1" t="s">
        <v>15</v>
      </c>
    </row>
    <row r="130" spans="1:9" ht="15.75" customHeight="1" x14ac:dyDescent="0.25">
      <c r="A130" s="2">
        <v>44344.983165081023</v>
      </c>
      <c r="B130" s="1" t="s">
        <v>150</v>
      </c>
      <c r="C130" s="1" t="s">
        <v>143</v>
      </c>
      <c r="D130" s="1" t="s">
        <v>17</v>
      </c>
      <c r="E130" s="1" t="s">
        <v>13</v>
      </c>
      <c r="F130" s="1" t="s">
        <v>12</v>
      </c>
      <c r="G130" s="1" t="s">
        <v>15</v>
      </c>
      <c r="H130" s="1" t="s">
        <v>15</v>
      </c>
      <c r="I130" s="1" t="s">
        <v>13</v>
      </c>
    </row>
    <row r="131" spans="1:9" ht="15.75" customHeight="1" x14ac:dyDescent="0.25">
      <c r="A131" s="2">
        <v>44348.333392592591</v>
      </c>
      <c r="B131" s="1" t="s">
        <v>151</v>
      </c>
      <c r="C131" s="1" t="s">
        <v>143</v>
      </c>
      <c r="D131" s="1" t="s">
        <v>17</v>
      </c>
      <c r="E131" s="1" t="s">
        <v>12</v>
      </c>
      <c r="F131" s="1" t="s">
        <v>12</v>
      </c>
      <c r="G131" s="1" t="s">
        <v>15</v>
      </c>
      <c r="H131" s="1" t="s">
        <v>12</v>
      </c>
      <c r="I131" s="1" t="s">
        <v>15</v>
      </c>
    </row>
    <row r="132" spans="1:9" ht="15.75" customHeight="1" x14ac:dyDescent="0.25">
      <c r="A132" s="2">
        <v>44348.35031623843</v>
      </c>
      <c r="B132" s="1" t="s">
        <v>152</v>
      </c>
      <c r="C132" s="1" t="s">
        <v>143</v>
      </c>
      <c r="D132" s="1" t="s">
        <v>11</v>
      </c>
      <c r="E132" s="1" t="s">
        <v>15</v>
      </c>
      <c r="F132" s="1" t="s">
        <v>12</v>
      </c>
      <c r="G132" s="1" t="s">
        <v>15</v>
      </c>
      <c r="H132" s="1" t="s">
        <v>13</v>
      </c>
      <c r="I132" s="1" t="s">
        <v>15</v>
      </c>
    </row>
    <row r="133" spans="1:9" ht="15.75" customHeight="1" x14ac:dyDescent="0.25">
      <c r="A133" s="2">
        <v>44348.362250659724</v>
      </c>
      <c r="B133" s="1" t="s">
        <v>153</v>
      </c>
      <c r="C133" s="1" t="s">
        <v>143</v>
      </c>
      <c r="D133" s="1" t="s">
        <v>17</v>
      </c>
      <c r="E133" s="1" t="s">
        <v>15</v>
      </c>
      <c r="F133" s="1" t="s">
        <v>15</v>
      </c>
      <c r="G133" s="1" t="s">
        <v>15</v>
      </c>
      <c r="H133" s="1" t="s">
        <v>15</v>
      </c>
      <c r="I133" s="1" t="s">
        <v>13</v>
      </c>
    </row>
    <row r="134" spans="1:9" ht="15.75" customHeight="1" x14ac:dyDescent="0.25">
      <c r="A134" s="2">
        <v>44348.367683645833</v>
      </c>
      <c r="B134" s="1" t="s">
        <v>154</v>
      </c>
      <c r="C134" s="1" t="s">
        <v>143</v>
      </c>
      <c r="D134" s="1" t="s">
        <v>17</v>
      </c>
      <c r="E134" s="1" t="s">
        <v>15</v>
      </c>
      <c r="F134" s="1" t="s">
        <v>12</v>
      </c>
      <c r="G134" s="1" t="s">
        <v>12</v>
      </c>
      <c r="H134" s="1" t="s">
        <v>12</v>
      </c>
      <c r="I134" s="1" t="s">
        <v>12</v>
      </c>
    </row>
    <row r="135" spans="1:9" ht="15.75" customHeight="1" x14ac:dyDescent="0.25">
      <c r="A135" s="2">
        <v>44348.399367395832</v>
      </c>
      <c r="B135" s="1" t="s">
        <v>155</v>
      </c>
      <c r="C135" s="1" t="s">
        <v>143</v>
      </c>
      <c r="D135" s="1" t="s">
        <v>21</v>
      </c>
      <c r="E135" s="1" t="s">
        <v>12</v>
      </c>
      <c r="F135" s="1" t="s">
        <v>12</v>
      </c>
      <c r="G135" s="1" t="s">
        <v>12</v>
      </c>
      <c r="H135" s="1" t="s">
        <v>12</v>
      </c>
      <c r="I135" s="1" t="s">
        <v>12</v>
      </c>
    </row>
    <row r="136" spans="1:9" ht="15.75" customHeight="1" x14ac:dyDescent="0.25">
      <c r="A136" s="2">
        <v>44348.415342962966</v>
      </c>
      <c r="B136" s="1" t="s">
        <v>156</v>
      </c>
      <c r="C136" s="1" t="s">
        <v>143</v>
      </c>
      <c r="D136" s="1" t="s">
        <v>17</v>
      </c>
      <c r="E136" s="1" t="s">
        <v>15</v>
      </c>
      <c r="F136" s="1" t="s">
        <v>15</v>
      </c>
      <c r="G136" s="1" t="s">
        <v>15</v>
      </c>
      <c r="H136" s="1" t="s">
        <v>15</v>
      </c>
      <c r="I136" s="1" t="s">
        <v>13</v>
      </c>
    </row>
    <row r="137" spans="1:9" ht="15.75" customHeight="1" x14ac:dyDescent="0.25">
      <c r="A137" s="2">
        <v>44348.498364664352</v>
      </c>
      <c r="B137" s="1" t="s">
        <v>151</v>
      </c>
      <c r="C137" s="1" t="s">
        <v>143</v>
      </c>
      <c r="D137" s="1" t="s">
        <v>17</v>
      </c>
      <c r="E137" s="1" t="s">
        <v>12</v>
      </c>
      <c r="F137" s="1" t="s">
        <v>12</v>
      </c>
      <c r="G137" s="1" t="s">
        <v>15</v>
      </c>
      <c r="H137" s="1" t="s">
        <v>12</v>
      </c>
      <c r="I137" s="1" t="s">
        <v>15</v>
      </c>
    </row>
    <row r="138" spans="1:9" ht="15.75" customHeight="1" x14ac:dyDescent="0.25">
      <c r="A138" s="2">
        <v>44348.866994247684</v>
      </c>
      <c r="B138" s="1" t="s">
        <v>157</v>
      </c>
      <c r="C138" s="1" t="s">
        <v>143</v>
      </c>
      <c r="D138" s="1" t="s">
        <v>17</v>
      </c>
      <c r="E138" s="1" t="s">
        <v>12</v>
      </c>
      <c r="F138" s="1" t="s">
        <v>12</v>
      </c>
      <c r="G138" s="1" t="s">
        <v>15</v>
      </c>
      <c r="H138" s="1" t="s">
        <v>12</v>
      </c>
      <c r="I138" s="1" t="s">
        <v>15</v>
      </c>
    </row>
    <row r="139" spans="1:9" ht="15.75" customHeight="1" x14ac:dyDescent="0.25">
      <c r="A139" s="2">
        <v>44348.915209537037</v>
      </c>
      <c r="B139" s="1" t="s">
        <v>158</v>
      </c>
      <c r="C139" s="1" t="s">
        <v>143</v>
      </c>
      <c r="D139" s="1" t="s">
        <v>17</v>
      </c>
      <c r="E139" s="1" t="s">
        <v>15</v>
      </c>
      <c r="F139" s="1" t="s">
        <v>12</v>
      </c>
      <c r="G139" s="1" t="s">
        <v>12</v>
      </c>
      <c r="H139" s="1" t="s">
        <v>12</v>
      </c>
      <c r="I139" s="1" t="s">
        <v>12</v>
      </c>
    </row>
    <row r="140" spans="1:9" ht="15.75" customHeight="1" x14ac:dyDescent="0.25">
      <c r="A140" s="2">
        <v>44348.960469282407</v>
      </c>
      <c r="B140" s="1" t="s">
        <v>159</v>
      </c>
      <c r="C140" s="1" t="s">
        <v>143</v>
      </c>
      <c r="D140" s="1" t="s">
        <v>17</v>
      </c>
      <c r="E140" s="1" t="s">
        <v>12</v>
      </c>
      <c r="F140" s="1" t="s">
        <v>12</v>
      </c>
      <c r="G140" s="1" t="s">
        <v>12</v>
      </c>
      <c r="H140" s="1" t="s">
        <v>12</v>
      </c>
      <c r="I140" s="1" t="s">
        <v>12</v>
      </c>
    </row>
    <row r="141" spans="1:9" ht="15.75" customHeight="1" x14ac:dyDescent="0.25">
      <c r="A141" s="2">
        <v>44349.188642881942</v>
      </c>
      <c r="B141" s="1" t="s">
        <v>160</v>
      </c>
      <c r="C141" s="1" t="s">
        <v>143</v>
      </c>
      <c r="D141" s="1" t="s">
        <v>11</v>
      </c>
      <c r="E141" s="1" t="s">
        <v>12</v>
      </c>
      <c r="F141" s="1" t="s">
        <v>12</v>
      </c>
      <c r="G141" s="1" t="s">
        <v>12</v>
      </c>
      <c r="H141" s="1" t="s">
        <v>12</v>
      </c>
      <c r="I141" s="1" t="s">
        <v>12</v>
      </c>
    </row>
    <row r="142" spans="1:9" ht="15.75" customHeight="1" x14ac:dyDescent="0.25">
      <c r="A142" s="2">
        <v>44349.910840752316</v>
      </c>
      <c r="B142" s="1" t="s">
        <v>161</v>
      </c>
      <c r="C142" s="1" t="s">
        <v>143</v>
      </c>
      <c r="D142" s="1" t="s">
        <v>17</v>
      </c>
      <c r="E142" s="1" t="s">
        <v>15</v>
      </c>
      <c r="F142" s="1" t="s">
        <v>12</v>
      </c>
      <c r="G142" s="1" t="s">
        <v>15</v>
      </c>
      <c r="H142" s="1" t="s">
        <v>15</v>
      </c>
      <c r="I142" s="1" t="s">
        <v>15</v>
      </c>
    </row>
    <row r="143" spans="1:9" ht="15.75" customHeight="1" x14ac:dyDescent="0.25">
      <c r="A143" s="2">
        <v>44342.843169884261</v>
      </c>
      <c r="B143" s="1" t="s">
        <v>162</v>
      </c>
      <c r="C143" s="1" t="s">
        <v>163</v>
      </c>
      <c r="D143" s="1" t="s">
        <v>17</v>
      </c>
      <c r="E143" s="1" t="s">
        <v>15</v>
      </c>
      <c r="F143" s="1" t="s">
        <v>12</v>
      </c>
      <c r="G143" s="1" t="s">
        <v>13</v>
      </c>
      <c r="H143" s="1" t="s">
        <v>12</v>
      </c>
      <c r="I143" s="1" t="s">
        <v>13</v>
      </c>
    </row>
    <row r="144" spans="1:9" ht="15.75" customHeight="1" x14ac:dyDescent="0.25">
      <c r="A144" s="2">
        <v>44342.848260659724</v>
      </c>
      <c r="B144" s="1" t="s">
        <v>162</v>
      </c>
      <c r="C144" s="1" t="s">
        <v>163</v>
      </c>
      <c r="D144" s="1" t="s">
        <v>17</v>
      </c>
      <c r="E144" s="1" t="s">
        <v>13</v>
      </c>
      <c r="F144" s="1" t="s">
        <v>15</v>
      </c>
      <c r="G144" s="1" t="s">
        <v>13</v>
      </c>
      <c r="H144" s="1" t="s">
        <v>12</v>
      </c>
      <c r="I144" s="1" t="s">
        <v>12</v>
      </c>
    </row>
    <row r="145" spans="1:9" ht="15.75" customHeight="1" x14ac:dyDescent="0.25">
      <c r="A145" s="2">
        <v>44342.884533379634</v>
      </c>
      <c r="B145" s="1" t="s">
        <v>164</v>
      </c>
      <c r="C145" s="1" t="s">
        <v>163</v>
      </c>
      <c r="D145" s="1" t="s">
        <v>17</v>
      </c>
      <c r="E145" s="1" t="s">
        <v>15</v>
      </c>
      <c r="F145" s="1" t="s">
        <v>15</v>
      </c>
      <c r="G145" s="1" t="s">
        <v>15</v>
      </c>
      <c r="H145" s="1" t="s">
        <v>15</v>
      </c>
      <c r="I145" s="1" t="s">
        <v>12</v>
      </c>
    </row>
    <row r="146" spans="1:9" ht="15.75" customHeight="1" x14ac:dyDescent="0.25">
      <c r="A146" s="2">
        <v>44342.080380636573</v>
      </c>
      <c r="B146" s="1" t="s">
        <v>165</v>
      </c>
      <c r="C146" s="1" t="s">
        <v>166</v>
      </c>
      <c r="D146" s="1" t="s">
        <v>21</v>
      </c>
      <c r="E146" s="1" t="s">
        <v>12</v>
      </c>
      <c r="F146" s="1" t="s">
        <v>12</v>
      </c>
      <c r="G146" s="1" t="s">
        <v>13</v>
      </c>
      <c r="H146" s="1" t="s">
        <v>12</v>
      </c>
      <c r="I146" s="1" t="s">
        <v>15</v>
      </c>
    </row>
    <row r="147" spans="1:9" ht="15.75" customHeight="1" x14ac:dyDescent="0.25">
      <c r="A147" s="2">
        <v>44342.081795254635</v>
      </c>
      <c r="B147" s="1" t="s">
        <v>167</v>
      </c>
      <c r="C147" s="1" t="s">
        <v>166</v>
      </c>
      <c r="D147" s="1" t="s">
        <v>21</v>
      </c>
      <c r="E147" s="1" t="s">
        <v>12</v>
      </c>
      <c r="F147" s="1" t="s">
        <v>15</v>
      </c>
      <c r="G147" s="1" t="s">
        <v>15</v>
      </c>
      <c r="H147" s="1" t="s">
        <v>12</v>
      </c>
      <c r="I147" s="1" t="s">
        <v>12</v>
      </c>
    </row>
    <row r="148" spans="1:9" ht="15.75" customHeight="1" x14ac:dyDescent="0.25">
      <c r="A148" s="2">
        <v>44342.087714502311</v>
      </c>
      <c r="B148" s="1" t="s">
        <v>168</v>
      </c>
      <c r="C148" s="1" t="s">
        <v>166</v>
      </c>
      <c r="D148" s="1" t="s">
        <v>21</v>
      </c>
      <c r="E148" s="1" t="s">
        <v>15</v>
      </c>
      <c r="F148" s="1" t="s">
        <v>15</v>
      </c>
      <c r="G148" s="1" t="s">
        <v>15</v>
      </c>
      <c r="H148" s="1" t="s">
        <v>12</v>
      </c>
      <c r="I148" s="1" t="s">
        <v>12</v>
      </c>
    </row>
    <row r="149" spans="1:9" ht="15.75" customHeight="1" x14ac:dyDescent="0.25">
      <c r="A149" s="2">
        <v>44342.088462129628</v>
      </c>
      <c r="B149" s="1" t="s">
        <v>169</v>
      </c>
      <c r="C149" s="1" t="s">
        <v>166</v>
      </c>
      <c r="D149" s="1" t="s">
        <v>11</v>
      </c>
      <c r="E149" s="1" t="s">
        <v>15</v>
      </c>
      <c r="F149" s="1" t="s">
        <v>12</v>
      </c>
      <c r="G149" s="1" t="s">
        <v>12</v>
      </c>
      <c r="H149" s="1" t="s">
        <v>12</v>
      </c>
      <c r="I149" s="1" t="s">
        <v>15</v>
      </c>
    </row>
    <row r="150" spans="1:9" ht="15.75" customHeight="1" x14ac:dyDescent="0.25">
      <c r="A150" s="2">
        <v>44342.089816504631</v>
      </c>
      <c r="B150" s="1" t="s">
        <v>170</v>
      </c>
      <c r="C150" s="1" t="s">
        <v>166</v>
      </c>
      <c r="D150" s="1" t="s">
        <v>17</v>
      </c>
      <c r="E150" s="1" t="s">
        <v>13</v>
      </c>
      <c r="F150" s="1" t="s">
        <v>15</v>
      </c>
      <c r="G150" s="1" t="s">
        <v>13</v>
      </c>
      <c r="H150" s="1" t="s">
        <v>13</v>
      </c>
      <c r="I150" s="1" t="s">
        <v>13</v>
      </c>
    </row>
    <row r="151" spans="1:9" ht="15.75" customHeight="1" x14ac:dyDescent="0.25">
      <c r="A151" s="2">
        <v>44342.099114502314</v>
      </c>
      <c r="B151" s="1" t="s">
        <v>171</v>
      </c>
      <c r="C151" s="1" t="s">
        <v>166</v>
      </c>
      <c r="D151" s="1" t="s">
        <v>11</v>
      </c>
      <c r="E151" s="1" t="s">
        <v>15</v>
      </c>
      <c r="F151" s="1" t="s">
        <v>15</v>
      </c>
      <c r="G151" s="1" t="s">
        <v>15</v>
      </c>
      <c r="H151" s="1" t="s">
        <v>15</v>
      </c>
      <c r="I151" s="1" t="s">
        <v>15</v>
      </c>
    </row>
    <row r="152" spans="1:9" ht="15.75" customHeight="1" x14ac:dyDescent="0.25">
      <c r="A152" s="2">
        <v>44352.273534814813</v>
      </c>
      <c r="B152" s="1" t="s">
        <v>172</v>
      </c>
      <c r="C152" s="1" t="s">
        <v>166</v>
      </c>
      <c r="D152" s="1" t="s">
        <v>21</v>
      </c>
      <c r="E152" s="1" t="s">
        <v>15</v>
      </c>
      <c r="F152" s="1" t="s">
        <v>12</v>
      </c>
      <c r="G152" s="1" t="s">
        <v>12</v>
      </c>
      <c r="H152" s="1" t="s">
        <v>12</v>
      </c>
      <c r="I152" s="1" t="s">
        <v>15</v>
      </c>
    </row>
    <row r="153" spans="1:9" ht="15.75" customHeight="1" x14ac:dyDescent="0.25">
      <c r="A153" s="2">
        <v>44352.410816388889</v>
      </c>
      <c r="B153" s="1" t="s">
        <v>173</v>
      </c>
      <c r="C153" s="1" t="s">
        <v>166</v>
      </c>
      <c r="D153" s="1" t="s">
        <v>17</v>
      </c>
      <c r="E153" s="1" t="s">
        <v>15</v>
      </c>
      <c r="F153" s="1" t="s">
        <v>15</v>
      </c>
      <c r="G153" s="1" t="s">
        <v>15</v>
      </c>
      <c r="H153" s="1" t="s">
        <v>15</v>
      </c>
      <c r="I153" s="1" t="s">
        <v>13</v>
      </c>
    </row>
    <row r="154" spans="1:9" ht="15.75" customHeight="1" x14ac:dyDescent="0.25">
      <c r="A154" s="2">
        <v>44352.432771284723</v>
      </c>
      <c r="B154" s="1" t="s">
        <v>174</v>
      </c>
      <c r="C154" s="1" t="s">
        <v>166</v>
      </c>
      <c r="D154" s="1" t="s">
        <v>21</v>
      </c>
      <c r="E154" s="1" t="s">
        <v>13</v>
      </c>
      <c r="F154" s="1" t="s">
        <v>13</v>
      </c>
      <c r="G154" s="1" t="s">
        <v>15</v>
      </c>
      <c r="H154" s="1" t="s">
        <v>13</v>
      </c>
      <c r="I154" s="1" t="s">
        <v>13</v>
      </c>
    </row>
    <row r="155" spans="1:9" ht="15.75" customHeight="1" x14ac:dyDescent="0.25">
      <c r="A155" s="2">
        <v>44342.375572395831</v>
      </c>
      <c r="B155" s="1" t="s">
        <v>175</v>
      </c>
      <c r="C155" s="1" t="s">
        <v>176</v>
      </c>
      <c r="D155" s="1" t="s">
        <v>11</v>
      </c>
      <c r="E155" s="1" t="s">
        <v>12</v>
      </c>
      <c r="F155" s="1" t="s">
        <v>12</v>
      </c>
      <c r="G155" s="1" t="s">
        <v>12</v>
      </c>
      <c r="H155" s="1" t="s">
        <v>12</v>
      </c>
      <c r="I155" s="1" t="s">
        <v>12</v>
      </c>
    </row>
    <row r="156" spans="1:9" ht="15.75" customHeight="1" x14ac:dyDescent="0.25">
      <c r="A156" s="2">
        <v>44343.538745370373</v>
      </c>
      <c r="B156" s="1" t="s">
        <v>177</v>
      </c>
      <c r="C156" s="1" t="s">
        <v>176</v>
      </c>
      <c r="D156" s="1" t="s">
        <v>17</v>
      </c>
      <c r="E156" s="1" t="s">
        <v>15</v>
      </c>
      <c r="F156" s="1" t="s">
        <v>12</v>
      </c>
      <c r="G156" s="1" t="s">
        <v>15</v>
      </c>
      <c r="H156" s="1" t="s">
        <v>15</v>
      </c>
      <c r="I156" s="1" t="s">
        <v>15</v>
      </c>
    </row>
    <row r="157" spans="1:9" ht="15.75" customHeight="1" x14ac:dyDescent="0.25">
      <c r="A157" s="2">
        <v>44343.821642835646</v>
      </c>
      <c r="B157" s="1" t="s">
        <v>178</v>
      </c>
      <c r="C157" s="1" t="s">
        <v>176</v>
      </c>
      <c r="D157" s="1" t="s">
        <v>21</v>
      </c>
      <c r="E157" s="1" t="s">
        <v>12</v>
      </c>
      <c r="F157" s="1" t="s">
        <v>12</v>
      </c>
      <c r="G157" s="1" t="s">
        <v>12</v>
      </c>
      <c r="H157" s="1" t="s">
        <v>12</v>
      </c>
      <c r="I157" s="1" t="s">
        <v>12</v>
      </c>
    </row>
    <row r="158" spans="1:9" ht="15.75" customHeight="1" x14ac:dyDescent="0.25">
      <c r="A158" s="2">
        <v>44343.824997881944</v>
      </c>
      <c r="B158" s="1" t="s">
        <v>179</v>
      </c>
      <c r="C158" s="1" t="s">
        <v>176</v>
      </c>
      <c r="D158" s="1" t="s">
        <v>17</v>
      </c>
      <c r="E158" s="1" t="s">
        <v>12</v>
      </c>
      <c r="F158" s="1" t="s">
        <v>12</v>
      </c>
      <c r="G158" s="1" t="s">
        <v>12</v>
      </c>
      <c r="H158" s="1" t="s">
        <v>13</v>
      </c>
      <c r="I158" s="1" t="s">
        <v>12</v>
      </c>
    </row>
    <row r="159" spans="1:9" ht="15.75" customHeight="1" x14ac:dyDescent="0.25">
      <c r="A159" s="2">
        <v>44343.918911122688</v>
      </c>
      <c r="B159" s="1" t="s">
        <v>180</v>
      </c>
      <c r="C159" s="1" t="s">
        <v>176</v>
      </c>
      <c r="D159" s="1" t="s">
        <v>17</v>
      </c>
      <c r="E159" s="1" t="s">
        <v>15</v>
      </c>
      <c r="F159" s="1" t="s">
        <v>15</v>
      </c>
      <c r="G159" s="1" t="s">
        <v>15</v>
      </c>
      <c r="H159" s="1" t="s">
        <v>12</v>
      </c>
      <c r="I159" s="1" t="s">
        <v>13</v>
      </c>
    </row>
    <row r="160" spans="1:9" ht="15.75" customHeight="1" x14ac:dyDescent="0.25">
      <c r="A160" s="2">
        <v>44343.92312496528</v>
      </c>
      <c r="B160" s="1" t="s">
        <v>181</v>
      </c>
      <c r="C160" s="1" t="s">
        <v>176</v>
      </c>
      <c r="D160" s="1" t="s">
        <v>21</v>
      </c>
      <c r="E160" s="1" t="s">
        <v>15</v>
      </c>
      <c r="F160" s="1" t="s">
        <v>12</v>
      </c>
      <c r="G160" s="1" t="s">
        <v>15</v>
      </c>
      <c r="H160" s="1" t="s">
        <v>15</v>
      </c>
      <c r="I160" s="1" t="s">
        <v>15</v>
      </c>
    </row>
    <row r="161" spans="1:9" ht="15.75" customHeight="1" x14ac:dyDescent="0.25">
      <c r="A161" s="2">
        <v>44344.204219409723</v>
      </c>
      <c r="B161" s="1" t="s">
        <v>182</v>
      </c>
      <c r="C161" s="1" t="s">
        <v>176</v>
      </c>
      <c r="D161" s="1" t="s">
        <v>21</v>
      </c>
      <c r="E161" s="1" t="s">
        <v>13</v>
      </c>
      <c r="F161" s="1" t="s">
        <v>15</v>
      </c>
      <c r="G161" s="1" t="s">
        <v>12</v>
      </c>
      <c r="H161" s="1" t="s">
        <v>15</v>
      </c>
      <c r="I161" s="1" t="s">
        <v>13</v>
      </c>
    </row>
    <row r="162" spans="1:9" ht="15.75" customHeight="1" x14ac:dyDescent="0.25">
      <c r="A162" s="2">
        <v>44347.000030277777</v>
      </c>
      <c r="B162" s="1" t="s">
        <v>183</v>
      </c>
      <c r="C162" s="1" t="s">
        <v>176</v>
      </c>
      <c r="D162" s="1" t="s">
        <v>11</v>
      </c>
      <c r="E162" s="1" t="s">
        <v>12</v>
      </c>
      <c r="F162" s="1" t="s">
        <v>12</v>
      </c>
      <c r="G162" s="1" t="s">
        <v>12</v>
      </c>
      <c r="H162" s="1" t="s">
        <v>15</v>
      </c>
      <c r="I162" s="1" t="s">
        <v>12</v>
      </c>
    </row>
    <row r="163" spans="1:9" ht="15.75" customHeight="1" x14ac:dyDescent="0.25">
      <c r="A163" s="2">
        <v>44347.000664108797</v>
      </c>
      <c r="B163" s="1" t="s">
        <v>184</v>
      </c>
      <c r="C163" s="1" t="s">
        <v>176</v>
      </c>
      <c r="D163" s="1" t="s">
        <v>21</v>
      </c>
      <c r="E163" s="1" t="s">
        <v>12</v>
      </c>
      <c r="F163" s="1" t="s">
        <v>12</v>
      </c>
      <c r="G163" s="1" t="s">
        <v>15</v>
      </c>
      <c r="H163" s="1" t="s">
        <v>15</v>
      </c>
      <c r="I163" s="1" t="s">
        <v>12</v>
      </c>
    </row>
    <row r="164" spans="1:9" ht="15.75" customHeight="1" x14ac:dyDescent="0.25">
      <c r="A164" s="2">
        <v>44347.007686145836</v>
      </c>
      <c r="B164" s="1" t="s">
        <v>185</v>
      </c>
      <c r="C164" s="1" t="s">
        <v>176</v>
      </c>
      <c r="D164" s="1" t="s">
        <v>17</v>
      </c>
      <c r="E164" s="1" t="s">
        <v>12</v>
      </c>
      <c r="F164" s="1" t="s">
        <v>13</v>
      </c>
      <c r="G164" s="1" t="s">
        <v>12</v>
      </c>
      <c r="H164" s="1" t="s">
        <v>12</v>
      </c>
      <c r="I164" s="1" t="s">
        <v>13</v>
      </c>
    </row>
    <row r="165" spans="1:9" ht="15.75" customHeight="1" x14ac:dyDescent="0.25">
      <c r="A165" s="2">
        <v>44347.016140370368</v>
      </c>
      <c r="B165" s="1" t="s">
        <v>186</v>
      </c>
      <c r="C165" s="1" t="s">
        <v>176</v>
      </c>
      <c r="D165" s="1" t="s">
        <v>17</v>
      </c>
      <c r="E165" s="1" t="s">
        <v>12</v>
      </c>
      <c r="F165" s="1" t="s">
        <v>12</v>
      </c>
      <c r="G165" s="1" t="s">
        <v>12</v>
      </c>
      <c r="H165" s="1" t="s">
        <v>12</v>
      </c>
      <c r="I165" s="1" t="s">
        <v>13</v>
      </c>
    </row>
    <row r="166" spans="1:9" ht="15.75" customHeight="1" x14ac:dyDescent="0.25">
      <c r="A166" s="2">
        <v>44347.028060416662</v>
      </c>
      <c r="B166" s="1" t="s">
        <v>187</v>
      </c>
      <c r="C166" s="1" t="s">
        <v>176</v>
      </c>
      <c r="D166" s="1" t="s">
        <v>11</v>
      </c>
      <c r="E166" s="1" t="s">
        <v>12</v>
      </c>
      <c r="F166" s="1" t="s">
        <v>12</v>
      </c>
      <c r="G166" s="1" t="s">
        <v>12</v>
      </c>
      <c r="H166" s="1" t="s">
        <v>12</v>
      </c>
      <c r="I166" s="1" t="s">
        <v>15</v>
      </c>
    </row>
    <row r="167" spans="1:9" ht="15.75" customHeight="1" x14ac:dyDescent="0.25">
      <c r="A167" s="2">
        <v>44347.042420833328</v>
      </c>
      <c r="B167" s="1" t="s">
        <v>188</v>
      </c>
      <c r="C167" s="1" t="s">
        <v>176</v>
      </c>
      <c r="D167" s="1" t="s">
        <v>17</v>
      </c>
      <c r="E167" s="1" t="s">
        <v>15</v>
      </c>
      <c r="F167" s="1" t="s">
        <v>12</v>
      </c>
      <c r="G167" s="1" t="s">
        <v>12</v>
      </c>
      <c r="H167" s="1" t="s">
        <v>12</v>
      </c>
      <c r="I167" s="1" t="s">
        <v>15</v>
      </c>
    </row>
    <row r="168" spans="1:9" ht="15.75" customHeight="1" x14ac:dyDescent="0.25">
      <c r="A168" s="2">
        <v>44347.261875972225</v>
      </c>
      <c r="B168" s="1" t="s">
        <v>189</v>
      </c>
      <c r="C168" s="1" t="s">
        <v>176</v>
      </c>
      <c r="D168" s="1" t="s">
        <v>17</v>
      </c>
      <c r="E168" s="1" t="s">
        <v>12</v>
      </c>
      <c r="F168" s="1" t="s">
        <v>15</v>
      </c>
      <c r="G168" s="1" t="s">
        <v>12</v>
      </c>
      <c r="H168" s="1" t="s">
        <v>12</v>
      </c>
      <c r="I168" s="1" t="s">
        <v>12</v>
      </c>
    </row>
    <row r="169" spans="1:9" ht="15.75" customHeight="1" x14ac:dyDescent="0.25">
      <c r="A169" s="2">
        <v>44347.349515451388</v>
      </c>
      <c r="B169" s="1" t="s">
        <v>190</v>
      </c>
      <c r="C169" s="1" t="s">
        <v>176</v>
      </c>
      <c r="D169" s="1" t="s">
        <v>11</v>
      </c>
      <c r="E169" s="1" t="s">
        <v>15</v>
      </c>
      <c r="F169" s="1" t="s">
        <v>12</v>
      </c>
      <c r="G169" s="1" t="s">
        <v>12</v>
      </c>
      <c r="H169" s="1" t="s">
        <v>12</v>
      </c>
      <c r="I169" s="1" t="s">
        <v>13</v>
      </c>
    </row>
    <row r="170" spans="1:9" ht="15.75" customHeight="1" x14ac:dyDescent="0.25">
      <c r="A170" s="2">
        <v>44357.372499004632</v>
      </c>
      <c r="B170" s="1" t="s">
        <v>191</v>
      </c>
      <c r="C170" s="1" t="s">
        <v>176</v>
      </c>
      <c r="D170" s="1" t="s">
        <v>17</v>
      </c>
      <c r="E170" s="1" t="s">
        <v>12</v>
      </c>
      <c r="F170" s="1" t="s">
        <v>12</v>
      </c>
      <c r="G170" s="1" t="s">
        <v>12</v>
      </c>
      <c r="H170" s="1" t="s">
        <v>12</v>
      </c>
      <c r="I170" s="1" t="s">
        <v>15</v>
      </c>
    </row>
    <row r="171" spans="1:9" ht="15.75" customHeight="1" x14ac:dyDescent="0.25">
      <c r="A171" s="2">
        <v>44342.10179969907</v>
      </c>
      <c r="B171" s="1" t="s">
        <v>192</v>
      </c>
      <c r="C171" s="1" t="s">
        <v>193</v>
      </c>
      <c r="D171" s="1" t="s">
        <v>21</v>
      </c>
      <c r="E171" s="1" t="s">
        <v>12</v>
      </c>
      <c r="F171" s="1" t="s">
        <v>12</v>
      </c>
      <c r="G171" s="1" t="s">
        <v>12</v>
      </c>
      <c r="H171" s="1" t="s">
        <v>15</v>
      </c>
      <c r="I171" s="1" t="s">
        <v>15</v>
      </c>
    </row>
    <row r="172" spans="1:9" ht="15.75" customHeight="1" x14ac:dyDescent="0.25">
      <c r="A172" s="2">
        <v>44342.108151539353</v>
      </c>
      <c r="B172" s="1" t="s">
        <v>194</v>
      </c>
      <c r="C172" s="1" t="s">
        <v>193</v>
      </c>
      <c r="D172" s="1" t="s">
        <v>17</v>
      </c>
      <c r="E172" s="1" t="s">
        <v>12</v>
      </c>
      <c r="F172" s="1" t="s">
        <v>12</v>
      </c>
      <c r="G172" s="1" t="s">
        <v>12</v>
      </c>
      <c r="H172" s="1" t="s">
        <v>12</v>
      </c>
      <c r="I172" s="1" t="s">
        <v>12</v>
      </c>
    </row>
    <row r="173" spans="1:9" ht="15.75" customHeight="1" x14ac:dyDescent="0.25">
      <c r="A173" s="2">
        <v>44342.471561643513</v>
      </c>
      <c r="B173" s="1" t="s">
        <v>195</v>
      </c>
      <c r="C173" s="1" t="s">
        <v>193</v>
      </c>
      <c r="D173" s="1" t="s">
        <v>21</v>
      </c>
      <c r="E173" s="1" t="s">
        <v>13</v>
      </c>
      <c r="F173" s="1" t="s">
        <v>13</v>
      </c>
      <c r="G173" s="1" t="s">
        <v>13</v>
      </c>
      <c r="H173" s="1" t="s">
        <v>15</v>
      </c>
      <c r="I173" s="1" t="s">
        <v>13</v>
      </c>
    </row>
    <row r="174" spans="1:9" ht="15.75" customHeight="1" x14ac:dyDescent="0.25">
      <c r="A174" s="2">
        <v>44351.058332083332</v>
      </c>
      <c r="B174" s="1" t="s">
        <v>196</v>
      </c>
      <c r="C174" s="1" t="s">
        <v>193</v>
      </c>
      <c r="D174" s="1" t="s">
        <v>21</v>
      </c>
      <c r="E174" s="1" t="s">
        <v>15</v>
      </c>
      <c r="F174" s="1" t="s">
        <v>15</v>
      </c>
      <c r="G174" s="1" t="s">
        <v>15</v>
      </c>
      <c r="H174" s="1" t="s">
        <v>15</v>
      </c>
      <c r="I174" s="1" t="s">
        <v>12</v>
      </c>
    </row>
    <row r="175" spans="1:9" ht="15.75" customHeight="1" x14ac:dyDescent="0.25">
      <c r="A175" s="2">
        <v>44351.07399877315</v>
      </c>
      <c r="B175" s="1" t="s">
        <v>197</v>
      </c>
      <c r="C175" s="1" t="s">
        <v>193</v>
      </c>
      <c r="D175" s="1" t="s">
        <v>21</v>
      </c>
      <c r="E175" s="1" t="s">
        <v>13</v>
      </c>
      <c r="F175" s="1" t="s">
        <v>13</v>
      </c>
      <c r="G175" s="1" t="s">
        <v>13</v>
      </c>
      <c r="H175" s="1" t="s">
        <v>12</v>
      </c>
      <c r="I175" s="1" t="s">
        <v>13</v>
      </c>
    </row>
    <row r="176" spans="1:9" ht="15.75" customHeight="1" x14ac:dyDescent="0.25">
      <c r="A176" s="2">
        <v>44352.136564641201</v>
      </c>
      <c r="B176" s="1" t="s">
        <v>198</v>
      </c>
      <c r="C176" s="1" t="s">
        <v>193</v>
      </c>
      <c r="D176" s="1" t="s">
        <v>21</v>
      </c>
      <c r="E176" s="1" t="s">
        <v>15</v>
      </c>
      <c r="F176" s="1" t="s">
        <v>15</v>
      </c>
      <c r="G176" s="1" t="s">
        <v>12</v>
      </c>
      <c r="H176" s="1" t="s">
        <v>12</v>
      </c>
      <c r="I176" s="1" t="s">
        <v>13</v>
      </c>
    </row>
    <row r="177" spans="1:9" ht="15.75" customHeight="1" x14ac:dyDescent="0.25">
      <c r="A177" s="2">
        <v>44351.212514131941</v>
      </c>
      <c r="B177" s="1" t="s">
        <v>199</v>
      </c>
      <c r="C177" s="1" t="s">
        <v>200</v>
      </c>
      <c r="D177" s="1" t="s">
        <v>17</v>
      </c>
      <c r="E177" s="1" t="s">
        <v>12</v>
      </c>
      <c r="F177" s="1" t="s">
        <v>12</v>
      </c>
      <c r="G177" s="1" t="s">
        <v>12</v>
      </c>
      <c r="H177" s="1" t="s">
        <v>12</v>
      </c>
      <c r="I177" s="1" t="s">
        <v>12</v>
      </c>
    </row>
    <row r="178" spans="1:9" ht="15.75" customHeight="1" x14ac:dyDescent="0.25">
      <c r="A178" s="2">
        <v>44351.213157129634</v>
      </c>
      <c r="B178" s="1" t="s">
        <v>201</v>
      </c>
      <c r="C178" s="1" t="s">
        <v>200</v>
      </c>
      <c r="D178" s="1" t="s">
        <v>17</v>
      </c>
      <c r="E178" s="1" t="s">
        <v>15</v>
      </c>
      <c r="F178" s="1" t="s">
        <v>12</v>
      </c>
      <c r="G178" s="1" t="s">
        <v>12</v>
      </c>
      <c r="H178" s="1" t="s">
        <v>13</v>
      </c>
      <c r="I178" s="1" t="s">
        <v>13</v>
      </c>
    </row>
    <row r="179" spans="1:9" ht="15.75" customHeight="1" x14ac:dyDescent="0.25">
      <c r="A179" s="2">
        <v>44351.232776261575</v>
      </c>
      <c r="B179" s="1" t="s">
        <v>202</v>
      </c>
      <c r="C179" s="1" t="s">
        <v>200</v>
      </c>
      <c r="D179" s="1" t="s">
        <v>11</v>
      </c>
      <c r="E179" s="1" t="s">
        <v>15</v>
      </c>
      <c r="F179" s="1" t="s">
        <v>12</v>
      </c>
      <c r="G179" s="1" t="s">
        <v>12</v>
      </c>
      <c r="H179" s="1" t="s">
        <v>12</v>
      </c>
      <c r="I179" s="1" t="s">
        <v>15</v>
      </c>
    </row>
    <row r="180" spans="1:9" ht="15.75" customHeight="1" x14ac:dyDescent="0.25">
      <c r="A180" s="2">
        <v>44351.247746030094</v>
      </c>
      <c r="B180" s="1" t="s">
        <v>203</v>
      </c>
      <c r="C180" s="1" t="s">
        <v>200</v>
      </c>
      <c r="D180" s="1" t="s">
        <v>11</v>
      </c>
      <c r="E180" s="1" t="s">
        <v>15</v>
      </c>
      <c r="F180" s="1" t="s">
        <v>15</v>
      </c>
      <c r="G180" s="1" t="s">
        <v>15</v>
      </c>
      <c r="H180" s="1" t="s">
        <v>15</v>
      </c>
      <c r="I180" s="1" t="s">
        <v>15</v>
      </c>
    </row>
    <row r="181" spans="1:9" ht="15.75" customHeight="1" x14ac:dyDescent="0.25">
      <c r="A181" s="2">
        <v>44351.286847754629</v>
      </c>
      <c r="B181" s="1" t="s">
        <v>204</v>
      </c>
      <c r="C181" s="1" t="s">
        <v>200</v>
      </c>
      <c r="D181" s="1" t="s">
        <v>11</v>
      </c>
      <c r="E181" s="1" t="s">
        <v>15</v>
      </c>
      <c r="F181" s="1" t="s">
        <v>12</v>
      </c>
      <c r="G181" s="1" t="s">
        <v>15</v>
      </c>
      <c r="H181" s="1" t="s">
        <v>12</v>
      </c>
      <c r="I181" s="1" t="s">
        <v>15</v>
      </c>
    </row>
    <row r="182" spans="1:9" ht="15.75" customHeight="1" x14ac:dyDescent="0.25">
      <c r="A182" s="2">
        <v>44351.342610902779</v>
      </c>
      <c r="B182" s="1" t="s">
        <v>205</v>
      </c>
      <c r="C182" s="1" t="s">
        <v>200</v>
      </c>
      <c r="D182" s="1" t="s">
        <v>21</v>
      </c>
      <c r="E182" s="1" t="s">
        <v>12</v>
      </c>
      <c r="F182" s="1" t="s">
        <v>13</v>
      </c>
      <c r="G182" s="1" t="s">
        <v>13</v>
      </c>
      <c r="H182" s="1" t="s">
        <v>12</v>
      </c>
      <c r="I182" s="1" t="s">
        <v>12</v>
      </c>
    </row>
    <row r="183" spans="1:9" ht="15.75" customHeight="1" x14ac:dyDescent="0.25">
      <c r="A183" s="2">
        <v>44351.363473333331</v>
      </c>
      <c r="B183" s="1" t="s">
        <v>206</v>
      </c>
      <c r="C183" s="1" t="s">
        <v>200</v>
      </c>
      <c r="D183" s="1" t="s">
        <v>17</v>
      </c>
      <c r="E183" s="1" t="s">
        <v>12</v>
      </c>
      <c r="F183" s="1" t="s">
        <v>12</v>
      </c>
      <c r="G183" s="1" t="s">
        <v>12</v>
      </c>
      <c r="H183" s="1" t="s">
        <v>12</v>
      </c>
      <c r="I183" s="1" t="s">
        <v>12</v>
      </c>
    </row>
    <row r="184" spans="1:9" ht="15.75" customHeight="1" x14ac:dyDescent="0.25">
      <c r="A184" s="2">
        <v>44352.184026145835</v>
      </c>
      <c r="B184" s="1" t="s">
        <v>207</v>
      </c>
      <c r="C184" s="1" t="s">
        <v>200</v>
      </c>
      <c r="D184" s="1" t="s">
        <v>17</v>
      </c>
      <c r="E184" s="1" t="s">
        <v>12</v>
      </c>
      <c r="F184" s="1" t="s">
        <v>12</v>
      </c>
      <c r="G184" s="1" t="s">
        <v>12</v>
      </c>
      <c r="H184" s="1" t="s">
        <v>12</v>
      </c>
      <c r="I184" s="1" t="s">
        <v>12</v>
      </c>
    </row>
    <row r="185" spans="1:9" ht="15.75" customHeight="1" x14ac:dyDescent="0.25">
      <c r="A185" s="2">
        <v>44353.908824687504</v>
      </c>
      <c r="B185" s="1" t="s">
        <v>208</v>
      </c>
      <c r="C185" s="1" t="s">
        <v>200</v>
      </c>
      <c r="D185" s="1" t="s">
        <v>17</v>
      </c>
      <c r="E185" s="1" t="s">
        <v>13</v>
      </c>
      <c r="F185" s="1" t="s">
        <v>12</v>
      </c>
      <c r="G185" s="1" t="s">
        <v>12</v>
      </c>
      <c r="H185" s="1" t="s">
        <v>15</v>
      </c>
      <c r="I185" s="1" t="s">
        <v>13</v>
      </c>
    </row>
    <row r="186" spans="1:9" ht="15.75" customHeight="1" x14ac:dyDescent="0.25">
      <c r="A186" s="2">
        <v>44342.099123622684</v>
      </c>
      <c r="B186" s="1" t="s">
        <v>209</v>
      </c>
      <c r="C186" s="1" t="s">
        <v>210</v>
      </c>
      <c r="D186" s="1" t="s">
        <v>11</v>
      </c>
      <c r="E186" s="1" t="s">
        <v>15</v>
      </c>
      <c r="F186" s="1" t="s">
        <v>15</v>
      </c>
      <c r="G186" s="1" t="s">
        <v>15</v>
      </c>
      <c r="H186" s="1" t="s">
        <v>13</v>
      </c>
      <c r="I186" s="1" t="s">
        <v>15</v>
      </c>
    </row>
    <row r="187" spans="1:9" ht="15.75" customHeight="1" x14ac:dyDescent="0.25">
      <c r="A187" s="2">
        <v>44342.207955486112</v>
      </c>
      <c r="B187" s="1" t="s">
        <v>211</v>
      </c>
      <c r="C187" s="1" t="s">
        <v>210</v>
      </c>
      <c r="D187" s="1" t="s">
        <v>21</v>
      </c>
      <c r="E187" s="1" t="s">
        <v>15</v>
      </c>
      <c r="F187" s="1" t="s">
        <v>12</v>
      </c>
      <c r="G187" s="1" t="s">
        <v>15</v>
      </c>
      <c r="H187" s="1" t="s">
        <v>15</v>
      </c>
      <c r="I187" s="1" t="s">
        <v>12</v>
      </c>
    </row>
    <row r="188" spans="1:9" ht="15.75" customHeight="1" x14ac:dyDescent="0.25">
      <c r="A188" s="2">
        <v>44342.209665972223</v>
      </c>
      <c r="B188" s="1" t="s">
        <v>212</v>
      </c>
      <c r="C188" s="1" t="s">
        <v>210</v>
      </c>
      <c r="D188" s="1" t="s">
        <v>17</v>
      </c>
      <c r="E188" s="1" t="s">
        <v>15</v>
      </c>
      <c r="F188" s="1" t="s">
        <v>12</v>
      </c>
      <c r="G188" s="1" t="s">
        <v>12</v>
      </c>
      <c r="H188" s="1" t="s">
        <v>12</v>
      </c>
      <c r="I188" s="1" t="s">
        <v>13</v>
      </c>
    </row>
    <row r="189" spans="1:9" ht="15.75" customHeight="1" x14ac:dyDescent="0.25">
      <c r="A189" s="2">
        <v>44343.078656712962</v>
      </c>
      <c r="B189" s="1" t="s">
        <v>213</v>
      </c>
      <c r="C189" s="1" t="s">
        <v>210</v>
      </c>
      <c r="D189" s="1" t="s">
        <v>17</v>
      </c>
      <c r="E189" s="1" t="s">
        <v>15</v>
      </c>
      <c r="F189" s="1" t="s">
        <v>12</v>
      </c>
      <c r="G189" s="1" t="s">
        <v>12</v>
      </c>
      <c r="H189" s="1" t="s">
        <v>12</v>
      </c>
      <c r="I189" s="1" t="s">
        <v>12</v>
      </c>
    </row>
    <row r="190" spans="1:9" ht="15.75" customHeight="1" x14ac:dyDescent="0.25">
      <c r="A190" s="2">
        <v>44348.963893136577</v>
      </c>
      <c r="B190" s="1" t="s">
        <v>214</v>
      </c>
      <c r="C190" s="1" t="s">
        <v>210</v>
      </c>
      <c r="D190" s="1" t="s">
        <v>17</v>
      </c>
      <c r="E190" s="1" t="s">
        <v>12</v>
      </c>
      <c r="F190" s="1" t="s">
        <v>12</v>
      </c>
      <c r="G190" s="1" t="s">
        <v>12</v>
      </c>
      <c r="H190" s="1" t="s">
        <v>12</v>
      </c>
      <c r="I190" s="1" t="s">
        <v>12</v>
      </c>
    </row>
    <row r="191" spans="1:9" ht="15.75" customHeight="1" x14ac:dyDescent="0.25">
      <c r="A191" s="2">
        <v>44342.23080892361</v>
      </c>
      <c r="B191" s="1" t="s">
        <v>215</v>
      </c>
      <c r="C191" s="1" t="s">
        <v>216</v>
      </c>
      <c r="D191" s="1" t="s">
        <v>17</v>
      </c>
      <c r="E191" s="1" t="s">
        <v>12</v>
      </c>
      <c r="F191" s="1" t="s">
        <v>12</v>
      </c>
      <c r="G191" s="1" t="s">
        <v>15</v>
      </c>
      <c r="H191" s="1" t="s">
        <v>15</v>
      </c>
      <c r="I191" s="1" t="s">
        <v>15</v>
      </c>
    </row>
    <row r="192" spans="1:9" ht="15.75" customHeight="1" x14ac:dyDescent="0.25">
      <c r="A192" s="2">
        <v>44342.241596770837</v>
      </c>
      <c r="B192" s="1" t="s">
        <v>217</v>
      </c>
      <c r="C192" s="1" t="s">
        <v>216</v>
      </c>
      <c r="D192" s="1" t="s">
        <v>11</v>
      </c>
      <c r="E192" s="1" t="s">
        <v>12</v>
      </c>
      <c r="F192" s="1" t="s">
        <v>12</v>
      </c>
      <c r="G192" s="1" t="s">
        <v>12</v>
      </c>
      <c r="H192" s="1" t="s">
        <v>12</v>
      </c>
      <c r="I192" s="1" t="s">
        <v>12</v>
      </c>
    </row>
    <row r="193" spans="1:9" ht="15.75" customHeight="1" x14ac:dyDescent="0.25">
      <c r="A193" s="2">
        <v>44342.244105081016</v>
      </c>
      <c r="B193" s="1" t="s">
        <v>218</v>
      </c>
      <c r="C193" s="1" t="s">
        <v>216</v>
      </c>
      <c r="D193" s="1" t="s">
        <v>11</v>
      </c>
      <c r="E193" s="1" t="s">
        <v>12</v>
      </c>
      <c r="F193" s="1" t="s">
        <v>12</v>
      </c>
      <c r="G193" s="1" t="s">
        <v>12</v>
      </c>
      <c r="H193" s="1" t="s">
        <v>12</v>
      </c>
      <c r="I193" s="1" t="s">
        <v>12</v>
      </c>
    </row>
    <row r="194" spans="1:9" ht="15.75" customHeight="1" x14ac:dyDescent="0.25">
      <c r="A194" s="2">
        <v>44342.244730370367</v>
      </c>
      <c r="B194" s="1" t="s">
        <v>219</v>
      </c>
      <c r="C194" s="1" t="s">
        <v>216</v>
      </c>
      <c r="D194" s="1" t="s">
        <v>11</v>
      </c>
      <c r="E194" s="1" t="s">
        <v>13</v>
      </c>
      <c r="F194" s="1" t="s">
        <v>12</v>
      </c>
      <c r="G194" s="1" t="s">
        <v>12</v>
      </c>
      <c r="H194" s="1" t="s">
        <v>12</v>
      </c>
      <c r="I194" s="1" t="s">
        <v>15</v>
      </c>
    </row>
    <row r="195" spans="1:9" ht="15.75" customHeight="1" x14ac:dyDescent="0.25">
      <c r="A195" s="2">
        <v>44342.245526076389</v>
      </c>
      <c r="B195" s="1" t="s">
        <v>220</v>
      </c>
      <c r="C195" s="1" t="s">
        <v>216</v>
      </c>
      <c r="D195" s="1" t="s">
        <v>11</v>
      </c>
      <c r="E195" s="1" t="s">
        <v>12</v>
      </c>
      <c r="F195" s="1" t="s">
        <v>13</v>
      </c>
      <c r="G195" s="1" t="s">
        <v>15</v>
      </c>
      <c r="H195" s="1" t="s">
        <v>12</v>
      </c>
      <c r="I195" s="1" t="s">
        <v>12</v>
      </c>
    </row>
    <row r="196" spans="1:9" ht="15.75" customHeight="1" x14ac:dyDescent="0.25">
      <c r="A196" s="2">
        <v>44342.257929687505</v>
      </c>
      <c r="B196" s="1" t="s">
        <v>221</v>
      </c>
      <c r="C196" s="1" t="s">
        <v>216</v>
      </c>
      <c r="D196" s="1" t="s">
        <v>21</v>
      </c>
      <c r="E196" s="1" t="s">
        <v>12</v>
      </c>
      <c r="F196" s="1" t="s">
        <v>12</v>
      </c>
      <c r="G196" s="1" t="s">
        <v>12</v>
      </c>
      <c r="H196" s="1" t="s">
        <v>12</v>
      </c>
      <c r="I196" s="1" t="s">
        <v>12</v>
      </c>
    </row>
    <row r="197" spans="1:9" ht="15.75" customHeight="1" x14ac:dyDescent="0.25">
      <c r="A197" s="2">
        <v>44342.262188159722</v>
      </c>
      <c r="B197" s="1" t="s">
        <v>222</v>
      </c>
      <c r="C197" s="1" t="s">
        <v>216</v>
      </c>
      <c r="D197" s="1" t="s">
        <v>11</v>
      </c>
      <c r="E197" s="1" t="s">
        <v>12</v>
      </c>
      <c r="F197" s="1" t="s">
        <v>12</v>
      </c>
      <c r="G197" s="1" t="s">
        <v>12</v>
      </c>
      <c r="H197" s="1" t="s">
        <v>12</v>
      </c>
      <c r="I197" s="1" t="s">
        <v>12</v>
      </c>
    </row>
    <row r="198" spans="1:9" ht="15.75" customHeight="1" x14ac:dyDescent="0.25">
      <c r="A198" s="2">
        <v>44342.272815370372</v>
      </c>
      <c r="B198" s="1" t="s">
        <v>223</v>
      </c>
      <c r="C198" s="1" t="s">
        <v>216</v>
      </c>
      <c r="D198" s="1" t="s">
        <v>17</v>
      </c>
      <c r="E198" s="1" t="s">
        <v>12</v>
      </c>
      <c r="F198" s="1" t="s">
        <v>12</v>
      </c>
      <c r="G198" s="1" t="s">
        <v>12</v>
      </c>
      <c r="H198" s="1" t="s">
        <v>15</v>
      </c>
      <c r="I198" s="1" t="s">
        <v>12</v>
      </c>
    </row>
    <row r="199" spans="1:9" ht="15.75" customHeight="1" x14ac:dyDescent="0.25">
      <c r="A199" s="2">
        <v>44342.27432700232</v>
      </c>
      <c r="B199" s="1" t="s">
        <v>224</v>
      </c>
      <c r="C199" s="1" t="s">
        <v>216</v>
      </c>
      <c r="D199" s="1" t="s">
        <v>17</v>
      </c>
      <c r="E199" s="1" t="s">
        <v>12</v>
      </c>
      <c r="F199" s="1" t="s">
        <v>12</v>
      </c>
      <c r="G199" s="1" t="s">
        <v>12</v>
      </c>
      <c r="H199" s="1" t="s">
        <v>12</v>
      </c>
      <c r="I199" s="1" t="s">
        <v>12</v>
      </c>
    </row>
    <row r="200" spans="1:9" ht="15.75" customHeight="1" x14ac:dyDescent="0.25">
      <c r="A200" s="2">
        <v>44342.277690138886</v>
      </c>
      <c r="B200" s="1" t="s">
        <v>225</v>
      </c>
      <c r="C200" s="1" t="s">
        <v>216</v>
      </c>
      <c r="D200" s="1" t="s">
        <v>11</v>
      </c>
      <c r="E200" s="1" t="s">
        <v>12</v>
      </c>
      <c r="F200" s="1" t="s">
        <v>12</v>
      </c>
      <c r="G200" s="1" t="s">
        <v>12</v>
      </c>
      <c r="H200" s="1" t="s">
        <v>12</v>
      </c>
      <c r="I200" s="1" t="s">
        <v>15</v>
      </c>
    </row>
    <row r="201" spans="1:9" ht="15.75" customHeight="1" x14ac:dyDescent="0.25">
      <c r="A201" s="2">
        <v>44342.318189953701</v>
      </c>
      <c r="B201" s="1" t="s">
        <v>226</v>
      </c>
      <c r="C201" s="1" t="s">
        <v>216</v>
      </c>
      <c r="D201" s="1" t="s">
        <v>11</v>
      </c>
      <c r="E201" s="1" t="s">
        <v>12</v>
      </c>
      <c r="F201" s="1" t="s">
        <v>12</v>
      </c>
      <c r="G201" s="1" t="s">
        <v>12</v>
      </c>
      <c r="H201" s="1" t="s">
        <v>12</v>
      </c>
      <c r="I201" s="1" t="s">
        <v>12</v>
      </c>
    </row>
    <row r="202" spans="1:9" ht="15.75" customHeight="1" x14ac:dyDescent="0.25">
      <c r="A202" s="2">
        <v>44342.331454513886</v>
      </c>
      <c r="B202" s="1" t="s">
        <v>227</v>
      </c>
      <c r="C202" s="1" t="s">
        <v>216</v>
      </c>
      <c r="D202" s="1" t="s">
        <v>11</v>
      </c>
      <c r="E202" s="1" t="s">
        <v>12</v>
      </c>
      <c r="F202" s="1" t="s">
        <v>12</v>
      </c>
      <c r="G202" s="1" t="s">
        <v>12</v>
      </c>
      <c r="H202" s="1" t="s">
        <v>12</v>
      </c>
      <c r="I202" s="1" t="s">
        <v>12</v>
      </c>
    </row>
    <row r="203" spans="1:9" ht="15.75" customHeight="1" x14ac:dyDescent="0.25">
      <c r="A203" s="2">
        <v>44342.366891909725</v>
      </c>
      <c r="B203" s="1" t="s">
        <v>228</v>
      </c>
      <c r="C203" s="1" t="s">
        <v>216</v>
      </c>
      <c r="D203" s="1" t="s">
        <v>17</v>
      </c>
      <c r="E203" s="1" t="s">
        <v>15</v>
      </c>
      <c r="F203" s="1" t="s">
        <v>15</v>
      </c>
      <c r="G203" s="1" t="s">
        <v>15</v>
      </c>
      <c r="H203" s="1" t="s">
        <v>15</v>
      </c>
      <c r="I203" s="1" t="s">
        <v>12</v>
      </c>
    </row>
    <row r="204" spans="1:9" ht="15.75" customHeight="1" x14ac:dyDescent="0.25">
      <c r="A204" s="2">
        <v>44342.371025763889</v>
      </c>
      <c r="B204" s="1" t="s">
        <v>229</v>
      </c>
      <c r="C204" s="1" t="s">
        <v>216</v>
      </c>
      <c r="D204" s="1" t="s">
        <v>17</v>
      </c>
      <c r="E204" s="1" t="s">
        <v>13</v>
      </c>
      <c r="F204" s="1" t="s">
        <v>12</v>
      </c>
      <c r="G204" s="1" t="s">
        <v>13</v>
      </c>
      <c r="H204" s="1" t="s">
        <v>12</v>
      </c>
      <c r="I204" s="1" t="s">
        <v>15</v>
      </c>
    </row>
    <row r="205" spans="1:9" ht="15.75" customHeight="1" x14ac:dyDescent="0.25">
      <c r="A205" s="2">
        <v>44343.074460474541</v>
      </c>
      <c r="B205" s="1" t="s">
        <v>230</v>
      </c>
      <c r="C205" s="1" t="s">
        <v>216</v>
      </c>
      <c r="D205" s="1" t="s">
        <v>46</v>
      </c>
      <c r="E205" s="1" t="s">
        <v>15</v>
      </c>
      <c r="F205" s="1" t="s">
        <v>15</v>
      </c>
      <c r="G205" s="1" t="s">
        <v>12</v>
      </c>
      <c r="H205" s="1" t="s">
        <v>12</v>
      </c>
      <c r="I205" s="1" t="s">
        <v>12</v>
      </c>
    </row>
    <row r="206" spans="1:9" ht="15.75" customHeight="1" x14ac:dyDescent="0.25">
      <c r="A206" s="2">
        <v>44346.064976064816</v>
      </c>
      <c r="B206" s="1" t="s">
        <v>230</v>
      </c>
      <c r="C206" s="1" t="s">
        <v>216</v>
      </c>
      <c r="D206" s="1" t="s">
        <v>46</v>
      </c>
      <c r="E206" s="1" t="s">
        <v>15</v>
      </c>
      <c r="F206" s="1" t="s">
        <v>15</v>
      </c>
      <c r="G206" s="1" t="s">
        <v>12</v>
      </c>
      <c r="H206" s="1" t="s">
        <v>12</v>
      </c>
      <c r="I206" s="1" t="s">
        <v>12</v>
      </c>
    </row>
    <row r="207" spans="1:9" ht="15.75" customHeight="1" x14ac:dyDescent="0.25">
      <c r="A207" s="2">
        <v>44342.034100358796</v>
      </c>
      <c r="B207" s="1" t="s">
        <v>231</v>
      </c>
      <c r="C207" s="1" t="s">
        <v>232</v>
      </c>
      <c r="D207" s="1" t="s">
        <v>11</v>
      </c>
      <c r="E207" s="1" t="s">
        <v>15</v>
      </c>
      <c r="F207" s="1" t="s">
        <v>12</v>
      </c>
      <c r="G207" s="1" t="s">
        <v>12</v>
      </c>
      <c r="H207" s="1" t="s">
        <v>12</v>
      </c>
      <c r="I207" s="1" t="s">
        <v>12</v>
      </c>
    </row>
    <row r="208" spans="1:9" ht="15.75" customHeight="1" x14ac:dyDescent="0.25">
      <c r="A208" s="2">
        <v>44342.035288657411</v>
      </c>
      <c r="B208" s="1" t="s">
        <v>231</v>
      </c>
      <c r="C208" s="1" t="s">
        <v>232</v>
      </c>
      <c r="D208" s="1" t="s">
        <v>11</v>
      </c>
      <c r="E208" s="1" t="s">
        <v>12</v>
      </c>
      <c r="F208" s="1" t="s">
        <v>12</v>
      </c>
      <c r="G208" s="1" t="s">
        <v>12</v>
      </c>
      <c r="H208" s="1" t="s">
        <v>12</v>
      </c>
      <c r="I208" s="1" t="s">
        <v>12</v>
      </c>
    </row>
    <row r="209" spans="1:9" ht="15.75" customHeight="1" x14ac:dyDescent="0.25">
      <c r="A209" s="2">
        <v>44342.036974895833</v>
      </c>
      <c r="B209" s="1" t="s">
        <v>233</v>
      </c>
      <c r="C209" s="1" t="s">
        <v>232</v>
      </c>
      <c r="D209" s="1" t="s">
        <v>17</v>
      </c>
      <c r="E209" s="1" t="s">
        <v>15</v>
      </c>
      <c r="F209" s="1" t="s">
        <v>12</v>
      </c>
      <c r="G209" s="1" t="s">
        <v>15</v>
      </c>
      <c r="H209" s="1" t="s">
        <v>12</v>
      </c>
      <c r="I209" s="1" t="s">
        <v>12</v>
      </c>
    </row>
    <row r="210" spans="1:9" ht="15.75" customHeight="1" x14ac:dyDescent="0.25">
      <c r="A210" s="2">
        <v>44342.04142199074</v>
      </c>
      <c r="B210" s="1" t="s">
        <v>234</v>
      </c>
      <c r="C210" s="1" t="s">
        <v>232</v>
      </c>
      <c r="D210" s="1" t="s">
        <v>11</v>
      </c>
      <c r="E210" s="1" t="s">
        <v>15</v>
      </c>
      <c r="F210" s="1" t="s">
        <v>15</v>
      </c>
      <c r="G210" s="1" t="s">
        <v>15</v>
      </c>
      <c r="H210" s="1" t="s">
        <v>15</v>
      </c>
      <c r="I210" s="1" t="s">
        <v>15</v>
      </c>
    </row>
    <row r="211" spans="1:9" ht="15.75" customHeight="1" x14ac:dyDescent="0.25">
      <c r="A211" s="2">
        <v>44342.045134444445</v>
      </c>
      <c r="B211" s="1" t="s">
        <v>235</v>
      </c>
      <c r="C211" s="1" t="s">
        <v>232</v>
      </c>
      <c r="D211" s="1" t="s">
        <v>236</v>
      </c>
      <c r="E211" s="1" t="s">
        <v>15</v>
      </c>
      <c r="F211" s="1" t="s">
        <v>12</v>
      </c>
      <c r="G211" s="1" t="s">
        <v>12</v>
      </c>
      <c r="H211" s="1" t="s">
        <v>12</v>
      </c>
      <c r="I211" s="1" t="s">
        <v>12</v>
      </c>
    </row>
    <row r="212" spans="1:9" ht="15.75" customHeight="1" x14ac:dyDescent="0.25">
      <c r="A212" s="2">
        <v>44342.142850729171</v>
      </c>
      <c r="B212" s="1" t="s">
        <v>237</v>
      </c>
      <c r="C212" s="1" t="s">
        <v>232</v>
      </c>
      <c r="D212" s="1" t="s">
        <v>21</v>
      </c>
      <c r="E212" s="1" t="s">
        <v>12</v>
      </c>
      <c r="F212" s="1" t="s">
        <v>12</v>
      </c>
      <c r="G212" s="1" t="s">
        <v>12</v>
      </c>
      <c r="H212" s="1" t="s">
        <v>12</v>
      </c>
      <c r="I212" s="1" t="s">
        <v>12</v>
      </c>
    </row>
    <row r="213" spans="1:9" ht="15.75" customHeight="1" x14ac:dyDescent="0.25">
      <c r="A213" s="2">
        <v>44342.093148402782</v>
      </c>
      <c r="B213" s="1" t="s">
        <v>238</v>
      </c>
      <c r="C213" s="1" t="s">
        <v>239</v>
      </c>
      <c r="D213" s="1" t="s">
        <v>21</v>
      </c>
      <c r="E213" s="1" t="s">
        <v>12</v>
      </c>
      <c r="F213" s="1" t="s">
        <v>12</v>
      </c>
      <c r="G213" s="1" t="s">
        <v>12</v>
      </c>
      <c r="H213" s="1" t="s">
        <v>12</v>
      </c>
      <c r="I213" s="1" t="s">
        <v>13</v>
      </c>
    </row>
    <row r="214" spans="1:9" ht="15.75" customHeight="1" x14ac:dyDescent="0.25">
      <c r="A214" s="2">
        <v>44342.170972499996</v>
      </c>
      <c r="B214" s="1" t="s">
        <v>240</v>
      </c>
      <c r="C214" s="1" t="s">
        <v>239</v>
      </c>
      <c r="D214" s="1" t="s">
        <v>21</v>
      </c>
      <c r="E214" s="1" t="s">
        <v>12</v>
      </c>
      <c r="F214" s="1" t="s">
        <v>12</v>
      </c>
      <c r="G214" s="1" t="s">
        <v>12</v>
      </c>
      <c r="H214" s="1" t="s">
        <v>12</v>
      </c>
      <c r="I214" s="1" t="s">
        <v>12</v>
      </c>
    </row>
    <row r="215" spans="1:9" ht="15.75" customHeight="1" x14ac:dyDescent="0.25">
      <c r="A215" s="2">
        <v>44342.175293032407</v>
      </c>
      <c r="B215" s="1" t="s">
        <v>241</v>
      </c>
      <c r="C215" s="1" t="s">
        <v>239</v>
      </c>
      <c r="D215" s="1" t="s">
        <v>21</v>
      </c>
      <c r="E215" s="1" t="s">
        <v>12</v>
      </c>
      <c r="F215" s="1" t="s">
        <v>12</v>
      </c>
      <c r="G215" s="1" t="s">
        <v>12</v>
      </c>
      <c r="H215" s="1" t="s">
        <v>12</v>
      </c>
      <c r="I215" s="1" t="s">
        <v>12</v>
      </c>
    </row>
    <row r="216" spans="1:9" ht="15.75" customHeight="1" x14ac:dyDescent="0.25">
      <c r="A216" s="2">
        <v>44342.176642546299</v>
      </c>
      <c r="B216" s="1" t="s">
        <v>241</v>
      </c>
      <c r="C216" s="1" t="s">
        <v>239</v>
      </c>
      <c r="D216" s="1" t="s">
        <v>21</v>
      </c>
      <c r="E216" s="1" t="s">
        <v>12</v>
      </c>
      <c r="F216" s="1" t="s">
        <v>12</v>
      </c>
      <c r="G216" s="1" t="s">
        <v>12</v>
      </c>
      <c r="H216" s="1" t="s">
        <v>12</v>
      </c>
      <c r="I216" s="1" t="s">
        <v>12</v>
      </c>
    </row>
    <row r="217" spans="1:9" ht="15.75" customHeight="1" x14ac:dyDescent="0.25">
      <c r="A217" s="2">
        <v>44342.179549594905</v>
      </c>
      <c r="B217" s="1" t="s">
        <v>242</v>
      </c>
      <c r="C217" s="1" t="s">
        <v>239</v>
      </c>
      <c r="D217" s="1" t="s">
        <v>236</v>
      </c>
      <c r="E217" s="1" t="s">
        <v>12</v>
      </c>
      <c r="F217" s="1" t="s">
        <v>12</v>
      </c>
      <c r="G217" s="1" t="s">
        <v>12</v>
      </c>
      <c r="H217" s="1" t="s">
        <v>15</v>
      </c>
      <c r="I217" s="1" t="s">
        <v>15</v>
      </c>
    </row>
    <row r="218" spans="1:9" ht="15.75" customHeight="1" x14ac:dyDescent="0.25">
      <c r="A218" s="2">
        <v>44342.187410891202</v>
      </c>
      <c r="B218" s="1" t="s">
        <v>243</v>
      </c>
      <c r="C218" s="1" t="s">
        <v>239</v>
      </c>
      <c r="D218" s="1" t="s">
        <v>11</v>
      </c>
      <c r="E218" s="1" t="s">
        <v>13</v>
      </c>
      <c r="F218" s="1" t="s">
        <v>12</v>
      </c>
      <c r="G218" s="1" t="s">
        <v>13</v>
      </c>
      <c r="H218" s="1" t="s">
        <v>12</v>
      </c>
      <c r="I218" s="1" t="s">
        <v>15</v>
      </c>
    </row>
    <row r="219" spans="1:9" ht="15.75" customHeight="1" x14ac:dyDescent="0.25">
      <c r="A219" s="2">
        <v>44342.190957106483</v>
      </c>
      <c r="B219" s="1" t="s">
        <v>244</v>
      </c>
      <c r="C219" s="1" t="s">
        <v>239</v>
      </c>
      <c r="D219" s="1" t="s">
        <v>17</v>
      </c>
      <c r="E219" s="1" t="s">
        <v>12</v>
      </c>
      <c r="F219" s="1" t="s">
        <v>12</v>
      </c>
      <c r="G219" s="1" t="s">
        <v>15</v>
      </c>
      <c r="H219" s="1" t="s">
        <v>12</v>
      </c>
      <c r="I219" s="1" t="s">
        <v>12</v>
      </c>
    </row>
    <row r="220" spans="1:9" ht="15.75" customHeight="1" x14ac:dyDescent="0.25">
      <c r="A220" s="2">
        <v>44342.198916203706</v>
      </c>
      <c r="B220" s="1" t="s">
        <v>245</v>
      </c>
      <c r="C220" s="1" t="s">
        <v>239</v>
      </c>
      <c r="D220" s="1" t="s">
        <v>21</v>
      </c>
      <c r="E220" s="1" t="s">
        <v>12</v>
      </c>
      <c r="F220" s="1" t="s">
        <v>12</v>
      </c>
      <c r="G220" s="1" t="s">
        <v>12</v>
      </c>
      <c r="H220" s="1" t="s">
        <v>12</v>
      </c>
      <c r="I220" s="1" t="s">
        <v>12</v>
      </c>
    </row>
    <row r="221" spans="1:9" ht="15.75" customHeight="1" x14ac:dyDescent="0.25">
      <c r="A221" s="2">
        <v>44342.198979953704</v>
      </c>
      <c r="B221" s="1" t="s">
        <v>246</v>
      </c>
      <c r="C221" s="1" t="s">
        <v>239</v>
      </c>
      <c r="D221" s="1" t="s">
        <v>21</v>
      </c>
      <c r="E221" s="1" t="s">
        <v>12</v>
      </c>
      <c r="F221" s="1" t="s">
        <v>12</v>
      </c>
      <c r="G221" s="1" t="s">
        <v>12</v>
      </c>
      <c r="H221" s="1" t="s">
        <v>12</v>
      </c>
      <c r="I221" s="1" t="s">
        <v>12</v>
      </c>
    </row>
    <row r="222" spans="1:9" ht="15.75" customHeight="1" x14ac:dyDescent="0.25">
      <c r="A222" s="2">
        <v>44342.202727430558</v>
      </c>
      <c r="B222" s="1" t="s">
        <v>247</v>
      </c>
      <c r="C222" s="1" t="s">
        <v>239</v>
      </c>
      <c r="D222" s="1" t="s">
        <v>11</v>
      </c>
      <c r="E222" s="1" t="s">
        <v>12</v>
      </c>
      <c r="F222" s="1" t="s">
        <v>12</v>
      </c>
      <c r="G222" s="1" t="s">
        <v>12</v>
      </c>
      <c r="H222" s="1" t="s">
        <v>12</v>
      </c>
      <c r="I222" s="1" t="s">
        <v>12</v>
      </c>
    </row>
    <row r="223" spans="1:9" ht="15.75" customHeight="1" x14ac:dyDescent="0.25">
      <c r="A223" s="2">
        <v>44342.27484150463</v>
      </c>
      <c r="B223" s="1" t="s">
        <v>248</v>
      </c>
      <c r="C223" s="1" t="s">
        <v>239</v>
      </c>
      <c r="D223" s="1" t="s">
        <v>21</v>
      </c>
      <c r="E223" s="1" t="s">
        <v>12</v>
      </c>
      <c r="F223" s="1" t="s">
        <v>12</v>
      </c>
      <c r="G223" s="1" t="s">
        <v>12</v>
      </c>
      <c r="H223" s="1" t="s">
        <v>12</v>
      </c>
      <c r="I223" s="1" t="s">
        <v>12</v>
      </c>
    </row>
    <row r="224" spans="1:9" ht="15.75" customHeight="1" x14ac:dyDescent="0.25">
      <c r="A224" s="2">
        <v>44342.410703379632</v>
      </c>
      <c r="B224" s="1" t="s">
        <v>249</v>
      </c>
      <c r="C224" s="1" t="s">
        <v>239</v>
      </c>
      <c r="D224" s="1" t="s">
        <v>11</v>
      </c>
      <c r="E224" s="1" t="s">
        <v>12</v>
      </c>
      <c r="F224" s="1" t="s">
        <v>12</v>
      </c>
      <c r="G224" s="1" t="s">
        <v>12</v>
      </c>
      <c r="H224" s="1" t="s">
        <v>12</v>
      </c>
      <c r="I224" s="1" t="s">
        <v>15</v>
      </c>
    </row>
    <row r="225" spans="1:9" ht="15.75" customHeight="1" x14ac:dyDescent="0.25">
      <c r="A225" s="2">
        <v>44342.458997268521</v>
      </c>
      <c r="B225" s="1" t="s">
        <v>250</v>
      </c>
      <c r="C225" s="1" t="s">
        <v>239</v>
      </c>
      <c r="D225" s="1" t="s">
        <v>11</v>
      </c>
      <c r="E225" s="1" t="s">
        <v>12</v>
      </c>
      <c r="F225" s="1" t="s">
        <v>12</v>
      </c>
      <c r="G225" s="1" t="s">
        <v>12</v>
      </c>
      <c r="H225" s="1" t="s">
        <v>12</v>
      </c>
      <c r="I225" s="1" t="s">
        <v>12</v>
      </c>
    </row>
    <row r="226" spans="1:9" ht="15.75" customHeight="1" x14ac:dyDescent="0.25">
      <c r="A226" s="2">
        <v>44350.295247511574</v>
      </c>
      <c r="B226" s="1" t="s">
        <v>251</v>
      </c>
      <c r="C226" s="1" t="s">
        <v>239</v>
      </c>
      <c r="D226" s="1" t="s">
        <v>21</v>
      </c>
      <c r="E226" s="1" t="s">
        <v>12</v>
      </c>
      <c r="F226" s="1" t="s">
        <v>12</v>
      </c>
      <c r="G226" s="1" t="s">
        <v>12</v>
      </c>
      <c r="H226" s="1" t="s">
        <v>15</v>
      </c>
      <c r="I226" s="1" t="s">
        <v>15</v>
      </c>
    </row>
    <row r="227" spans="1:9" ht="15.75" customHeight="1" x14ac:dyDescent="0.25">
      <c r="A227" s="2">
        <v>44350.325749120369</v>
      </c>
      <c r="B227" s="1" t="s">
        <v>240</v>
      </c>
      <c r="C227" s="1" t="s">
        <v>239</v>
      </c>
      <c r="D227" s="1" t="s">
        <v>21</v>
      </c>
      <c r="E227" s="1" t="s">
        <v>12</v>
      </c>
      <c r="F227" s="1" t="s">
        <v>12</v>
      </c>
      <c r="G227" s="1" t="s">
        <v>12</v>
      </c>
      <c r="H227" s="1" t="s">
        <v>12</v>
      </c>
      <c r="I227" s="1" t="s">
        <v>12</v>
      </c>
    </row>
    <row r="228" spans="1:9" ht="15.75" customHeight="1" x14ac:dyDescent="0.25">
      <c r="A228" s="2">
        <v>44342.088681261579</v>
      </c>
      <c r="B228" s="1" t="s">
        <v>252</v>
      </c>
      <c r="C228" s="1" t="s">
        <v>253</v>
      </c>
      <c r="D228" s="1" t="s">
        <v>21</v>
      </c>
      <c r="E228" s="1" t="s">
        <v>15</v>
      </c>
      <c r="F228" s="1" t="s">
        <v>13</v>
      </c>
      <c r="G228" s="1" t="s">
        <v>12</v>
      </c>
      <c r="H228" s="1" t="s">
        <v>13</v>
      </c>
      <c r="I228" s="1" t="s">
        <v>15</v>
      </c>
    </row>
    <row r="229" spans="1:9" ht="15.75" customHeight="1" x14ac:dyDescent="0.25">
      <c r="A229" s="2">
        <v>44350.336904583339</v>
      </c>
      <c r="B229" s="1" t="s">
        <v>254</v>
      </c>
      <c r="C229" s="1" t="s">
        <v>253</v>
      </c>
      <c r="D229" s="1" t="s">
        <v>11</v>
      </c>
      <c r="E229" s="1" t="s">
        <v>12</v>
      </c>
      <c r="F229" s="1" t="s">
        <v>12</v>
      </c>
      <c r="G229" s="1" t="s">
        <v>12</v>
      </c>
      <c r="H229" s="1" t="s">
        <v>12</v>
      </c>
      <c r="I229" s="1" t="s">
        <v>12</v>
      </c>
    </row>
    <row r="230" spans="1:9" ht="15.75" customHeight="1" x14ac:dyDescent="0.25">
      <c r="A230" s="2">
        <v>44351.056705486109</v>
      </c>
      <c r="B230" s="1" t="s">
        <v>255</v>
      </c>
      <c r="C230" s="1" t="s">
        <v>253</v>
      </c>
      <c r="D230" s="1" t="s">
        <v>21</v>
      </c>
      <c r="E230" s="1" t="s">
        <v>12</v>
      </c>
      <c r="F230" s="1" t="s">
        <v>12</v>
      </c>
      <c r="G230" s="1" t="s">
        <v>12</v>
      </c>
      <c r="H230" s="1" t="s">
        <v>15</v>
      </c>
      <c r="I230" s="1" t="s">
        <v>12</v>
      </c>
    </row>
    <row r="231" spans="1:9" ht="15.75" customHeight="1" x14ac:dyDescent="0.25">
      <c r="A231" s="2">
        <v>44351.057906956019</v>
      </c>
      <c r="B231" s="1" t="s">
        <v>256</v>
      </c>
      <c r="C231" s="1" t="s">
        <v>253</v>
      </c>
      <c r="D231" s="1" t="s">
        <v>21</v>
      </c>
      <c r="E231" s="1" t="s">
        <v>12</v>
      </c>
      <c r="F231" s="1" t="s">
        <v>12</v>
      </c>
      <c r="G231" s="1" t="s">
        <v>12</v>
      </c>
      <c r="H231" s="1" t="s">
        <v>12</v>
      </c>
      <c r="I231" s="1" t="s">
        <v>12</v>
      </c>
    </row>
    <row r="232" spans="1:9" ht="15.75" customHeight="1" x14ac:dyDescent="0.25">
      <c r="A232" s="2">
        <v>44351.065448969908</v>
      </c>
      <c r="B232" s="1" t="s">
        <v>257</v>
      </c>
      <c r="C232" s="1" t="s">
        <v>253</v>
      </c>
      <c r="D232" s="1" t="s">
        <v>11</v>
      </c>
      <c r="E232" s="1" t="s">
        <v>12</v>
      </c>
      <c r="F232" s="1" t="s">
        <v>12</v>
      </c>
      <c r="G232" s="1" t="s">
        <v>12</v>
      </c>
      <c r="H232" s="1" t="s">
        <v>12</v>
      </c>
      <c r="I232" s="1" t="s">
        <v>12</v>
      </c>
    </row>
    <row r="233" spans="1:9" ht="15.75" customHeight="1" x14ac:dyDescent="0.25">
      <c r="A233" s="2">
        <v>44351.066140381939</v>
      </c>
      <c r="B233" s="1" t="s">
        <v>254</v>
      </c>
      <c r="C233" s="1" t="s">
        <v>253</v>
      </c>
      <c r="D233" s="1" t="s">
        <v>11</v>
      </c>
      <c r="E233" s="1" t="s">
        <v>12</v>
      </c>
      <c r="F233" s="1" t="s">
        <v>12</v>
      </c>
      <c r="G233" s="1" t="s">
        <v>12</v>
      </c>
      <c r="H233" s="1" t="s">
        <v>12</v>
      </c>
      <c r="I233" s="1" t="s">
        <v>12</v>
      </c>
    </row>
    <row r="234" spans="1:9" ht="15.75" customHeight="1" x14ac:dyDescent="0.25">
      <c r="A234" s="2">
        <v>44351.069275833332</v>
      </c>
      <c r="B234" s="1" t="s">
        <v>258</v>
      </c>
      <c r="C234" s="1" t="s">
        <v>253</v>
      </c>
      <c r="D234" s="1" t="s">
        <v>11</v>
      </c>
      <c r="E234" s="1" t="s">
        <v>12</v>
      </c>
      <c r="F234" s="1" t="s">
        <v>12</v>
      </c>
      <c r="G234" s="1" t="s">
        <v>12</v>
      </c>
      <c r="H234" s="1" t="s">
        <v>15</v>
      </c>
      <c r="I234" s="1" t="s">
        <v>12</v>
      </c>
    </row>
    <row r="235" spans="1:9" ht="15.75" customHeight="1" x14ac:dyDescent="0.25">
      <c r="A235" s="2">
        <v>44351.076183993056</v>
      </c>
      <c r="B235" s="1" t="s">
        <v>259</v>
      </c>
      <c r="C235" s="1" t="s">
        <v>253</v>
      </c>
      <c r="D235" s="1" t="s">
        <v>11</v>
      </c>
      <c r="E235" s="1" t="s">
        <v>15</v>
      </c>
      <c r="F235" s="1" t="s">
        <v>15</v>
      </c>
      <c r="G235" s="1" t="s">
        <v>13</v>
      </c>
      <c r="H235" s="1" t="s">
        <v>13</v>
      </c>
      <c r="I235" s="1" t="s">
        <v>13</v>
      </c>
    </row>
    <row r="236" spans="1:9" ht="15.75" customHeight="1" x14ac:dyDescent="0.25">
      <c r="A236" s="2">
        <v>44351.078527291669</v>
      </c>
      <c r="B236" s="1" t="s">
        <v>260</v>
      </c>
      <c r="C236" s="1" t="s">
        <v>253</v>
      </c>
      <c r="D236" s="1" t="s">
        <v>11</v>
      </c>
      <c r="E236" s="1" t="s">
        <v>12</v>
      </c>
      <c r="F236" s="1" t="s">
        <v>12</v>
      </c>
      <c r="G236" s="1" t="s">
        <v>15</v>
      </c>
      <c r="H236" s="1" t="s">
        <v>12</v>
      </c>
      <c r="I236" s="1" t="s">
        <v>12</v>
      </c>
    </row>
    <row r="237" spans="1:9" ht="15.75" customHeight="1" x14ac:dyDescent="0.25">
      <c r="A237" s="2">
        <v>44351.080169027773</v>
      </c>
      <c r="B237" s="1" t="s">
        <v>260</v>
      </c>
      <c r="C237" s="1" t="s">
        <v>253</v>
      </c>
      <c r="D237" s="1" t="s">
        <v>11</v>
      </c>
      <c r="E237" s="1" t="s">
        <v>12</v>
      </c>
      <c r="F237" s="1" t="s">
        <v>12</v>
      </c>
      <c r="G237" s="1" t="s">
        <v>12</v>
      </c>
      <c r="H237" s="1" t="s">
        <v>15</v>
      </c>
      <c r="I237" s="1" t="s">
        <v>15</v>
      </c>
    </row>
    <row r="238" spans="1:9" ht="15.75" customHeight="1" x14ac:dyDescent="0.25">
      <c r="A238" s="2">
        <v>44351.09888153935</v>
      </c>
      <c r="B238" s="1" t="s">
        <v>261</v>
      </c>
      <c r="C238" s="1" t="s">
        <v>253</v>
      </c>
      <c r="D238" s="1" t="s">
        <v>11</v>
      </c>
      <c r="E238" s="1" t="s">
        <v>12</v>
      </c>
      <c r="F238" s="1" t="s">
        <v>12</v>
      </c>
      <c r="G238" s="1" t="s">
        <v>12</v>
      </c>
      <c r="H238" s="1" t="s">
        <v>13</v>
      </c>
      <c r="I238" s="1" t="s">
        <v>12</v>
      </c>
    </row>
    <row r="239" spans="1:9" ht="15.75" customHeight="1" x14ac:dyDescent="0.25">
      <c r="A239" s="2">
        <v>44351.103024988421</v>
      </c>
      <c r="B239" s="1" t="s">
        <v>262</v>
      </c>
      <c r="C239" s="1" t="s">
        <v>253</v>
      </c>
      <c r="D239" s="1" t="s">
        <v>21</v>
      </c>
      <c r="E239" s="1" t="s">
        <v>12</v>
      </c>
      <c r="F239" s="1" t="s">
        <v>12</v>
      </c>
      <c r="G239" s="1" t="s">
        <v>12</v>
      </c>
      <c r="H239" s="1" t="s">
        <v>12</v>
      </c>
      <c r="I239" s="1" t="s">
        <v>13</v>
      </c>
    </row>
    <row r="240" spans="1:9" ht="15.75" customHeight="1" x14ac:dyDescent="0.25">
      <c r="A240" s="2">
        <v>44351.148505138888</v>
      </c>
      <c r="B240" s="1" t="s">
        <v>263</v>
      </c>
      <c r="C240" s="1" t="s">
        <v>253</v>
      </c>
      <c r="D240" s="1" t="s">
        <v>21</v>
      </c>
      <c r="E240" s="1" t="s">
        <v>12</v>
      </c>
      <c r="F240" s="1" t="s">
        <v>12</v>
      </c>
      <c r="G240" s="1" t="s">
        <v>12</v>
      </c>
      <c r="H240" s="1" t="s">
        <v>12</v>
      </c>
      <c r="I240" s="1" t="s">
        <v>12</v>
      </c>
    </row>
    <row r="241" spans="1:9" ht="15.75" customHeight="1" x14ac:dyDescent="0.25">
      <c r="A241" s="2">
        <v>44351.217208113427</v>
      </c>
      <c r="B241" s="1" t="s">
        <v>264</v>
      </c>
      <c r="C241" s="1" t="s">
        <v>253</v>
      </c>
      <c r="D241" s="1" t="s">
        <v>17</v>
      </c>
      <c r="E241" s="1" t="s">
        <v>12</v>
      </c>
      <c r="F241" s="1" t="s">
        <v>12</v>
      </c>
      <c r="G241" s="1" t="s">
        <v>15</v>
      </c>
      <c r="H241" s="1" t="s">
        <v>12</v>
      </c>
      <c r="I241" s="1" t="s">
        <v>12</v>
      </c>
    </row>
    <row r="242" spans="1:9" ht="15.75" customHeight="1" x14ac:dyDescent="0.25">
      <c r="A242" s="2">
        <v>44351.5144434838</v>
      </c>
      <c r="B242" s="1" t="s">
        <v>265</v>
      </c>
      <c r="C242" s="1" t="s">
        <v>253</v>
      </c>
      <c r="D242" s="1" t="s">
        <v>17</v>
      </c>
      <c r="E242" s="1" t="s">
        <v>12</v>
      </c>
      <c r="F242" s="1" t="s">
        <v>12</v>
      </c>
      <c r="G242" s="1" t="s">
        <v>12</v>
      </c>
      <c r="H242" s="1" t="s">
        <v>12</v>
      </c>
      <c r="I242" s="1" t="s">
        <v>12</v>
      </c>
    </row>
    <row r="243" spans="1:9" ht="15.75" customHeight="1" x14ac:dyDescent="0.25">
      <c r="A243" s="2">
        <v>44342.040286840274</v>
      </c>
      <c r="B243" s="1" t="s">
        <v>266</v>
      </c>
      <c r="C243" s="1" t="s">
        <v>267</v>
      </c>
      <c r="D243" s="1" t="s">
        <v>11</v>
      </c>
      <c r="E243" s="1" t="s">
        <v>15</v>
      </c>
      <c r="F243" s="1" t="s">
        <v>12</v>
      </c>
      <c r="G243" s="1" t="s">
        <v>15</v>
      </c>
      <c r="H243" s="1" t="s">
        <v>12</v>
      </c>
      <c r="I243" s="1" t="s">
        <v>12</v>
      </c>
    </row>
    <row r="244" spans="1:9" ht="15.75" customHeight="1" x14ac:dyDescent="0.25">
      <c r="A244" s="2">
        <v>44342.063945347225</v>
      </c>
      <c r="B244" s="1" t="s">
        <v>268</v>
      </c>
      <c r="C244" s="1" t="s">
        <v>267</v>
      </c>
      <c r="D244" s="1" t="s">
        <v>17</v>
      </c>
      <c r="E244" s="1" t="s">
        <v>12</v>
      </c>
      <c r="F244" s="1" t="s">
        <v>12</v>
      </c>
      <c r="G244" s="1" t="s">
        <v>12</v>
      </c>
      <c r="H244" s="1" t="s">
        <v>12</v>
      </c>
      <c r="I244" s="1" t="s">
        <v>12</v>
      </c>
    </row>
    <row r="245" spans="1:9" ht="15.75" customHeight="1" x14ac:dyDescent="0.25">
      <c r="A245" s="2">
        <v>44342.082891886574</v>
      </c>
      <c r="B245" s="1" t="s">
        <v>269</v>
      </c>
      <c r="C245" s="1" t="s">
        <v>267</v>
      </c>
      <c r="D245" s="1" t="s">
        <v>21</v>
      </c>
      <c r="E245" s="1" t="s">
        <v>12</v>
      </c>
      <c r="F245" s="1" t="s">
        <v>12</v>
      </c>
      <c r="G245" s="1" t="s">
        <v>12</v>
      </c>
      <c r="H245" s="1" t="s">
        <v>12</v>
      </c>
      <c r="I245" s="1" t="s">
        <v>12</v>
      </c>
    </row>
    <row r="246" spans="1:9" ht="15.75" customHeight="1" x14ac:dyDescent="0.25">
      <c r="A246" s="2">
        <v>44350.348063333338</v>
      </c>
      <c r="B246" s="1" t="s">
        <v>270</v>
      </c>
      <c r="C246" s="1" t="s">
        <v>267</v>
      </c>
      <c r="D246" s="1" t="s">
        <v>21</v>
      </c>
      <c r="E246" s="1" t="s">
        <v>12</v>
      </c>
      <c r="F246" s="1" t="s">
        <v>12</v>
      </c>
      <c r="G246" s="1" t="s">
        <v>12</v>
      </c>
      <c r="H246" s="1" t="s">
        <v>12</v>
      </c>
      <c r="I246" s="1" t="s">
        <v>12</v>
      </c>
    </row>
    <row r="247" spans="1:9" ht="15.75" customHeight="1" x14ac:dyDescent="0.25">
      <c r="A247" s="2">
        <v>44350.371462523151</v>
      </c>
      <c r="B247" s="1" t="s">
        <v>271</v>
      </c>
      <c r="C247" s="1" t="s">
        <v>267</v>
      </c>
      <c r="D247" s="1" t="s">
        <v>21</v>
      </c>
      <c r="E247" s="1" t="s">
        <v>12</v>
      </c>
      <c r="F247" s="1" t="s">
        <v>12</v>
      </c>
      <c r="G247" s="1" t="s">
        <v>12</v>
      </c>
      <c r="H247" s="1" t="s">
        <v>12</v>
      </c>
      <c r="I247" s="1" t="s">
        <v>15</v>
      </c>
    </row>
    <row r="248" spans="1:9" ht="15.75" customHeight="1" x14ac:dyDescent="0.25">
      <c r="A248" s="2">
        <v>44342.405885266198</v>
      </c>
      <c r="B248" s="1" t="s">
        <v>272</v>
      </c>
      <c r="C248" s="1" t="s">
        <v>273</v>
      </c>
      <c r="D248" s="1" t="s">
        <v>11</v>
      </c>
      <c r="E248" s="1" t="s">
        <v>15</v>
      </c>
      <c r="F248" s="1" t="s">
        <v>12</v>
      </c>
      <c r="G248" s="1" t="s">
        <v>12</v>
      </c>
      <c r="H248" s="1" t="s">
        <v>15</v>
      </c>
      <c r="I248" s="1" t="s">
        <v>12</v>
      </c>
    </row>
    <row r="249" spans="1:9" ht="15.75" customHeight="1" x14ac:dyDescent="0.25">
      <c r="A249" s="2">
        <v>44343.893399826389</v>
      </c>
      <c r="B249" s="1" t="s">
        <v>274</v>
      </c>
      <c r="C249" s="1" t="s">
        <v>273</v>
      </c>
      <c r="D249" s="1" t="s">
        <v>11</v>
      </c>
      <c r="E249" s="1" t="s">
        <v>12</v>
      </c>
      <c r="F249" s="1" t="s">
        <v>12</v>
      </c>
      <c r="G249" s="1" t="s">
        <v>12</v>
      </c>
      <c r="H249" s="1" t="s">
        <v>12</v>
      </c>
      <c r="I249" s="1" t="s">
        <v>12</v>
      </c>
    </row>
    <row r="250" spans="1:9" ht="15.75" customHeight="1" x14ac:dyDescent="0.25">
      <c r="A250" s="2">
        <v>44343.94968701389</v>
      </c>
      <c r="B250" s="1" t="s">
        <v>275</v>
      </c>
      <c r="C250" s="1" t="s">
        <v>273</v>
      </c>
      <c r="D250" s="1" t="s">
        <v>11</v>
      </c>
      <c r="E250" s="1" t="s">
        <v>13</v>
      </c>
      <c r="F250" s="1" t="s">
        <v>13</v>
      </c>
      <c r="G250" s="1" t="s">
        <v>13</v>
      </c>
      <c r="H250" s="1" t="s">
        <v>12</v>
      </c>
      <c r="I250" s="1" t="s">
        <v>13</v>
      </c>
    </row>
    <row r="251" spans="1:9" ht="15.75" customHeight="1" x14ac:dyDescent="0.25">
      <c r="A251" s="2">
        <v>44344.309635821759</v>
      </c>
      <c r="B251" s="1" t="s">
        <v>276</v>
      </c>
      <c r="C251" s="1" t="s">
        <v>273</v>
      </c>
      <c r="D251" s="1" t="s">
        <v>21</v>
      </c>
      <c r="E251" s="1" t="s">
        <v>12</v>
      </c>
      <c r="F251" s="1" t="s">
        <v>12</v>
      </c>
      <c r="G251" s="1" t="s">
        <v>15</v>
      </c>
      <c r="H251" s="1" t="s">
        <v>12</v>
      </c>
      <c r="I251" s="1" t="s">
        <v>12</v>
      </c>
    </row>
    <row r="252" spans="1:9" ht="15.75" customHeight="1" x14ac:dyDescent="0.25">
      <c r="A252" s="2">
        <v>44345.767217615736</v>
      </c>
      <c r="B252" s="1" t="s">
        <v>277</v>
      </c>
      <c r="C252" s="1" t="s">
        <v>273</v>
      </c>
      <c r="D252" s="1" t="s">
        <v>17</v>
      </c>
      <c r="E252" s="1" t="s">
        <v>15</v>
      </c>
      <c r="F252" s="1" t="s">
        <v>12</v>
      </c>
      <c r="G252" s="1" t="s">
        <v>15</v>
      </c>
      <c r="H252" s="1" t="s">
        <v>15</v>
      </c>
      <c r="I252" s="1" t="s">
        <v>12</v>
      </c>
    </row>
    <row r="253" spans="1:9" ht="15.75" customHeight="1" x14ac:dyDescent="0.25">
      <c r="A253" s="2">
        <v>44347.001207395835</v>
      </c>
      <c r="B253" s="1" t="s">
        <v>278</v>
      </c>
      <c r="C253" s="1" t="s">
        <v>273</v>
      </c>
      <c r="D253" s="1" t="s">
        <v>21</v>
      </c>
      <c r="E253" s="1" t="s">
        <v>12</v>
      </c>
      <c r="F253" s="1" t="s">
        <v>12</v>
      </c>
      <c r="G253" s="1" t="s">
        <v>15</v>
      </c>
      <c r="H253" s="1" t="s">
        <v>12</v>
      </c>
      <c r="I253" s="1" t="s">
        <v>12</v>
      </c>
    </row>
    <row r="254" spans="1:9" ht="15.75" customHeight="1" x14ac:dyDescent="0.25">
      <c r="A254" s="2">
        <v>44347.001410428245</v>
      </c>
      <c r="B254" s="1" t="s">
        <v>279</v>
      </c>
      <c r="C254" s="1" t="s">
        <v>273</v>
      </c>
      <c r="D254" s="1" t="s">
        <v>17</v>
      </c>
      <c r="E254" s="1" t="s">
        <v>12</v>
      </c>
      <c r="F254" s="1" t="s">
        <v>15</v>
      </c>
      <c r="G254" s="1" t="s">
        <v>12</v>
      </c>
      <c r="H254" s="1" t="s">
        <v>12</v>
      </c>
      <c r="I254" s="1" t="s">
        <v>13</v>
      </c>
    </row>
    <row r="255" spans="1:9" ht="15.75" customHeight="1" x14ac:dyDescent="0.25">
      <c r="A255" s="2">
        <v>44347.007188645832</v>
      </c>
      <c r="B255" s="1" t="s">
        <v>280</v>
      </c>
      <c r="C255" s="1" t="s">
        <v>273</v>
      </c>
      <c r="D255" s="1" t="s">
        <v>17</v>
      </c>
      <c r="E255" s="1" t="s">
        <v>12</v>
      </c>
      <c r="F255" s="1" t="s">
        <v>12</v>
      </c>
      <c r="G255" s="1" t="s">
        <v>12</v>
      </c>
      <c r="H255" s="1" t="s">
        <v>12</v>
      </c>
      <c r="I255" s="1" t="s">
        <v>12</v>
      </c>
    </row>
    <row r="256" spans="1:9" ht="15.75" customHeight="1" x14ac:dyDescent="0.25">
      <c r="A256" s="2">
        <v>44347.009008680558</v>
      </c>
      <c r="B256" s="1" t="s">
        <v>281</v>
      </c>
      <c r="C256" s="1" t="s">
        <v>273</v>
      </c>
      <c r="D256" s="1" t="s">
        <v>236</v>
      </c>
      <c r="E256" s="1" t="s">
        <v>12</v>
      </c>
      <c r="F256" s="1" t="s">
        <v>12</v>
      </c>
      <c r="G256" s="1" t="s">
        <v>12</v>
      </c>
      <c r="H256" s="1" t="s">
        <v>12</v>
      </c>
      <c r="I256" s="1" t="s">
        <v>12</v>
      </c>
    </row>
    <row r="257" spans="1:9" ht="15.75" customHeight="1" x14ac:dyDescent="0.25">
      <c r="A257" s="2">
        <v>44347.009901006946</v>
      </c>
      <c r="B257" s="1" t="s">
        <v>282</v>
      </c>
      <c r="C257" s="1" t="s">
        <v>273</v>
      </c>
      <c r="D257" s="1" t="s">
        <v>21</v>
      </c>
      <c r="E257" s="1" t="s">
        <v>12</v>
      </c>
      <c r="F257" s="1" t="s">
        <v>12</v>
      </c>
      <c r="G257" s="1" t="s">
        <v>12</v>
      </c>
      <c r="H257" s="1" t="s">
        <v>12</v>
      </c>
      <c r="I257" s="1" t="s">
        <v>12</v>
      </c>
    </row>
    <row r="258" spans="1:9" ht="15.75" customHeight="1" x14ac:dyDescent="0.25">
      <c r="A258" s="2">
        <v>44347.014848252315</v>
      </c>
      <c r="B258" s="1" t="s">
        <v>283</v>
      </c>
      <c r="C258" s="1" t="s">
        <v>273</v>
      </c>
      <c r="D258" s="1" t="s">
        <v>17</v>
      </c>
      <c r="E258" s="1" t="s">
        <v>13</v>
      </c>
      <c r="F258" s="1" t="s">
        <v>12</v>
      </c>
      <c r="G258" s="1" t="s">
        <v>12</v>
      </c>
      <c r="H258" s="1" t="s">
        <v>12</v>
      </c>
      <c r="I258" s="1" t="s">
        <v>12</v>
      </c>
    </row>
    <row r="259" spans="1:9" ht="15.75" customHeight="1" x14ac:dyDescent="0.25">
      <c r="A259" s="2">
        <v>44347.023675601857</v>
      </c>
      <c r="B259" s="1" t="s">
        <v>284</v>
      </c>
      <c r="C259" s="1" t="s">
        <v>273</v>
      </c>
      <c r="D259" s="1" t="s">
        <v>11</v>
      </c>
      <c r="E259" s="1" t="s">
        <v>15</v>
      </c>
      <c r="F259" s="1" t="s">
        <v>12</v>
      </c>
      <c r="G259" s="1" t="s">
        <v>15</v>
      </c>
      <c r="H259" s="1" t="s">
        <v>15</v>
      </c>
      <c r="I259" s="1" t="s">
        <v>15</v>
      </c>
    </row>
    <row r="260" spans="1:9" ht="15.75" customHeight="1" x14ac:dyDescent="0.25">
      <c r="A260" s="2">
        <v>44347.031651435187</v>
      </c>
      <c r="B260" s="1" t="s">
        <v>285</v>
      </c>
      <c r="C260" s="1" t="s">
        <v>273</v>
      </c>
      <c r="D260" s="1" t="s">
        <v>21</v>
      </c>
      <c r="E260" s="1" t="s">
        <v>15</v>
      </c>
      <c r="F260" s="1" t="s">
        <v>15</v>
      </c>
      <c r="G260" s="1" t="s">
        <v>12</v>
      </c>
      <c r="H260" s="1" t="s">
        <v>15</v>
      </c>
      <c r="I260" s="1" t="s">
        <v>15</v>
      </c>
    </row>
    <row r="261" spans="1:9" ht="15.75" customHeight="1" x14ac:dyDescent="0.25">
      <c r="A261" s="2">
        <v>44347.242123726857</v>
      </c>
      <c r="B261" s="1" t="s">
        <v>286</v>
      </c>
      <c r="C261" s="1" t="s">
        <v>273</v>
      </c>
      <c r="D261" s="1" t="s">
        <v>21</v>
      </c>
      <c r="E261" s="1" t="s">
        <v>12</v>
      </c>
      <c r="F261" s="1" t="s">
        <v>12</v>
      </c>
      <c r="G261" s="1" t="s">
        <v>12</v>
      </c>
      <c r="H261" s="1" t="s">
        <v>12</v>
      </c>
      <c r="I261" s="1" t="s">
        <v>12</v>
      </c>
    </row>
    <row r="262" spans="1:9" ht="15.75" customHeight="1" x14ac:dyDescent="0.25"/>
    <row r="263" spans="1:9" ht="15.75" customHeight="1" x14ac:dyDescent="0.25">
      <c r="E263" s="1" t="s">
        <v>287</v>
      </c>
      <c r="F263" s="1" t="s">
        <v>288</v>
      </c>
      <c r="G263" s="1" t="s">
        <v>289</v>
      </c>
      <c r="H263" s="1" t="s">
        <v>290</v>
      </c>
      <c r="I263" s="1" t="s">
        <v>291</v>
      </c>
    </row>
    <row r="264" spans="1:9" ht="15.75" customHeight="1" x14ac:dyDescent="0.25">
      <c r="C264" s="4">
        <f>COUNTIF(D2:D19,"employed")</f>
        <v>3</v>
      </c>
      <c r="D264" s="1" t="s">
        <v>292</v>
      </c>
      <c r="E264" s="4">
        <f t="shared" ref="E264:I264" si="0">COUNTIF(E248:E261,"yes")</f>
        <v>8</v>
      </c>
      <c r="F264" s="4">
        <f t="shared" si="0"/>
        <v>11</v>
      </c>
      <c r="G264" s="4">
        <f t="shared" si="0"/>
        <v>9</v>
      </c>
      <c r="H264" s="4">
        <f t="shared" si="0"/>
        <v>10</v>
      </c>
      <c r="I264" s="4">
        <f t="shared" si="0"/>
        <v>10</v>
      </c>
    </row>
    <row r="265" spans="1:9" ht="15.75" customHeight="1" x14ac:dyDescent="0.25">
      <c r="C265" s="4">
        <f>COUNTIF(D2:D19,"self-employed")</f>
        <v>0</v>
      </c>
      <c r="D265" s="1" t="s">
        <v>293</v>
      </c>
      <c r="E265" s="4">
        <f t="shared" ref="E265:I265" si="1">COUNTIF(E248:E261,"no")</f>
        <v>2</v>
      </c>
      <c r="F265" s="4">
        <f t="shared" si="1"/>
        <v>1</v>
      </c>
      <c r="G265" s="4">
        <f t="shared" si="1"/>
        <v>1</v>
      </c>
      <c r="H265" s="4">
        <f t="shared" si="1"/>
        <v>0</v>
      </c>
      <c r="I265" s="4">
        <f t="shared" si="1"/>
        <v>2</v>
      </c>
    </row>
    <row r="266" spans="1:9" ht="15.75" customHeight="1" x14ac:dyDescent="0.25">
      <c r="C266" s="4">
        <f>COUNTIF(D2:D19,"Pursuing Higher/Professional Education")</f>
        <v>6</v>
      </c>
      <c r="D266" s="1" t="s">
        <v>294</v>
      </c>
      <c r="E266" s="4">
        <f t="shared" ref="E266:I266" si="2">COUNTIF(E248:E261, "To some extent")</f>
        <v>4</v>
      </c>
      <c r="F266" s="4">
        <f t="shared" si="2"/>
        <v>2</v>
      </c>
      <c r="G266" s="4">
        <f t="shared" si="2"/>
        <v>4</v>
      </c>
      <c r="H266" s="4">
        <f t="shared" si="2"/>
        <v>4</v>
      </c>
      <c r="I266" s="4">
        <f t="shared" si="2"/>
        <v>2</v>
      </c>
    </row>
    <row r="267" spans="1:9" ht="15.75" customHeight="1" x14ac:dyDescent="0.25"/>
    <row r="268" spans="1:9" ht="15.75" customHeight="1" x14ac:dyDescent="0.25">
      <c r="D268" s="5" t="s">
        <v>295</v>
      </c>
      <c r="E268" s="5" t="s">
        <v>296</v>
      </c>
      <c r="F268" s="5" t="s">
        <v>297</v>
      </c>
      <c r="G268" s="5" t="s">
        <v>298</v>
      </c>
      <c r="H268" s="5" t="s">
        <v>299</v>
      </c>
      <c r="I268" s="5" t="s">
        <v>300</v>
      </c>
    </row>
    <row r="269" spans="1:9" ht="15.75" customHeight="1" x14ac:dyDescent="0.25">
      <c r="D269" s="4">
        <v>8</v>
      </c>
      <c r="E269" s="4">
        <v>2</v>
      </c>
      <c r="F269" s="4">
        <v>4</v>
      </c>
      <c r="G269" s="4">
        <f t="shared" ref="G269:G273" si="3">D269/SUM(D269:F269)*100</f>
        <v>57.142857142857139</v>
      </c>
      <c r="H269" s="4">
        <f t="shared" ref="H269:H273" si="4">E269/SUM(D269:F269)*100</f>
        <v>14.285714285714285</v>
      </c>
      <c r="I269" s="4">
        <f t="shared" ref="I269:I273" si="5">F269/SUM(D269:F269)*100</f>
        <v>28.571428571428569</v>
      </c>
    </row>
    <row r="270" spans="1:9" ht="15.75" customHeight="1" x14ac:dyDescent="0.25">
      <c r="D270" s="4">
        <v>11</v>
      </c>
      <c r="E270" s="4">
        <v>1</v>
      </c>
      <c r="F270" s="4">
        <v>2</v>
      </c>
      <c r="G270" s="4">
        <f t="shared" si="3"/>
        <v>78.571428571428569</v>
      </c>
      <c r="H270" s="4">
        <f t="shared" si="4"/>
        <v>7.1428571428571423</v>
      </c>
      <c r="I270" s="4">
        <f t="shared" si="5"/>
        <v>14.285714285714285</v>
      </c>
    </row>
    <row r="271" spans="1:9" ht="15.75" customHeight="1" x14ac:dyDescent="0.25">
      <c r="D271" s="4">
        <v>9</v>
      </c>
      <c r="E271" s="4">
        <v>1</v>
      </c>
      <c r="F271" s="4">
        <v>4</v>
      </c>
      <c r="G271" s="4">
        <f t="shared" si="3"/>
        <v>64.285714285714292</v>
      </c>
      <c r="H271" s="4">
        <f t="shared" si="4"/>
        <v>7.1428571428571423</v>
      </c>
      <c r="I271" s="4">
        <f t="shared" si="5"/>
        <v>28.571428571428569</v>
      </c>
    </row>
    <row r="272" spans="1:9" ht="15.75" customHeight="1" x14ac:dyDescent="0.25">
      <c r="D272" s="4">
        <v>10</v>
      </c>
      <c r="E272" s="4">
        <v>0</v>
      </c>
      <c r="F272" s="4">
        <v>4</v>
      </c>
      <c r="G272" s="4">
        <f t="shared" si="3"/>
        <v>71.428571428571431</v>
      </c>
      <c r="H272" s="4">
        <f t="shared" si="4"/>
        <v>0</v>
      </c>
      <c r="I272" s="4">
        <f t="shared" si="5"/>
        <v>28.571428571428569</v>
      </c>
    </row>
    <row r="273" spans="2:9" ht="15.75" customHeight="1" x14ac:dyDescent="0.25">
      <c r="D273" s="4">
        <v>10</v>
      </c>
      <c r="E273" s="4">
        <v>2</v>
      </c>
      <c r="F273" s="4">
        <v>2</v>
      </c>
      <c r="G273" s="4">
        <f t="shared" si="3"/>
        <v>71.428571428571431</v>
      </c>
      <c r="H273" s="4">
        <f t="shared" si="4"/>
        <v>14.285714285714285</v>
      </c>
      <c r="I273" s="4">
        <f t="shared" si="5"/>
        <v>14.285714285714285</v>
      </c>
    </row>
    <row r="274" spans="2:9" ht="15.75" customHeight="1" x14ac:dyDescent="0.25"/>
    <row r="275" spans="2:9" ht="15.75" customHeight="1" x14ac:dyDescent="0.25"/>
    <row r="276" spans="2:9" ht="15.75" customHeight="1" x14ac:dyDescent="0.25"/>
    <row r="277" spans="2:9" ht="15.75" customHeight="1" x14ac:dyDescent="0.25">
      <c r="B277" s="4">
        <v>8</v>
      </c>
      <c r="C277" s="4">
        <v>11</v>
      </c>
      <c r="D277" s="4">
        <v>9</v>
      </c>
      <c r="E277" s="4">
        <v>10</v>
      </c>
      <c r="F277" s="4">
        <v>10</v>
      </c>
    </row>
    <row r="278" spans="2:9" ht="15.75" customHeight="1" x14ac:dyDescent="0.25">
      <c r="B278" s="4">
        <v>2</v>
      </c>
      <c r="C278" s="4">
        <v>1</v>
      </c>
      <c r="D278" s="4">
        <v>1</v>
      </c>
      <c r="E278" s="4">
        <v>0</v>
      </c>
      <c r="F278" s="4">
        <v>2</v>
      </c>
    </row>
    <row r="279" spans="2:9" ht="15.75" customHeight="1" x14ac:dyDescent="0.25">
      <c r="B279" s="4">
        <v>4</v>
      </c>
      <c r="C279" s="4">
        <v>2</v>
      </c>
      <c r="D279" s="4">
        <v>4</v>
      </c>
      <c r="E279" s="4">
        <v>4</v>
      </c>
      <c r="F279" s="4">
        <v>2</v>
      </c>
    </row>
    <row r="280" spans="2:9" ht="15.75" customHeight="1" x14ac:dyDescent="0.25"/>
    <row r="281" spans="2:9" ht="15.75" customHeight="1" x14ac:dyDescent="0.25"/>
    <row r="282" spans="2:9" ht="15.75" customHeight="1" x14ac:dyDescent="0.25"/>
    <row r="283" spans="2:9" ht="15.75" customHeight="1" x14ac:dyDescent="0.25"/>
    <row r="284" spans="2:9" ht="15.75" customHeight="1" x14ac:dyDescent="0.25"/>
    <row r="285" spans="2:9" ht="15.75" customHeight="1" x14ac:dyDescent="0.25"/>
    <row r="286" spans="2:9" ht="15.75" customHeight="1" x14ac:dyDescent="0.25"/>
    <row r="287" spans="2:9" ht="15.75" customHeight="1" x14ac:dyDescent="0.25"/>
    <row r="288" spans="2:9"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C91" r:id="rId1" xr:uid="{00000000-0004-0000-0000-000000000000}"/>
    <hyperlink ref="C92" r:id="rId2" xr:uid="{00000000-0004-0000-0000-000001000000}"/>
    <hyperlink ref="C93" r:id="rId3" xr:uid="{00000000-0004-0000-0000-000002000000}"/>
    <hyperlink ref="C94" r:id="rId4" xr:uid="{00000000-0004-0000-0000-000003000000}"/>
    <hyperlink ref="C95" r:id="rId5" xr:uid="{00000000-0004-0000-0000-000004000000}"/>
    <hyperlink ref="C96" r:id="rId6" xr:uid="{00000000-0004-0000-0000-000005000000}"/>
    <hyperlink ref="C97" r:id="rId7" xr:uid="{00000000-0004-0000-0000-000006000000}"/>
    <hyperlink ref="C98" r:id="rId8" xr:uid="{00000000-0004-0000-0000-000007000000}"/>
    <hyperlink ref="C99" r:id="rId9" xr:uid="{00000000-0004-0000-0000-000008000000}"/>
    <hyperlink ref="C100" r:id="rId10" xr:uid="{00000000-0004-0000-0000-000009000000}"/>
    <hyperlink ref="C101" r:id="rId11" xr:uid="{00000000-0004-0000-0000-00000A000000}"/>
    <hyperlink ref="C102" r:id="rId12" xr:uid="{00000000-0004-0000-0000-00000B000000}"/>
    <hyperlink ref="C103" r:id="rId13" xr:uid="{00000000-0004-0000-0000-00000C000000}"/>
    <hyperlink ref="C104" r:id="rId14" xr:uid="{00000000-0004-0000-0000-00000D000000}"/>
    <hyperlink ref="C105" r:id="rId15" xr:uid="{00000000-0004-0000-0000-00000E000000}"/>
    <hyperlink ref="C106" r:id="rId16" xr:uid="{00000000-0004-0000-0000-00000F000000}"/>
    <hyperlink ref="C107" r:id="rId17" xr:uid="{00000000-0004-0000-0000-000010000000}"/>
    <hyperlink ref="C108" r:id="rId18" xr:uid="{00000000-0004-0000-0000-000011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E26"/>
  <sheetViews>
    <sheetView workbookViewId="0"/>
  </sheetViews>
  <sheetFormatPr defaultColWidth="14.453125" defaultRowHeight="15" customHeight="1" x14ac:dyDescent="0.25"/>
  <cols>
    <col min="2" max="2" width="33.453125" customWidth="1"/>
  </cols>
  <sheetData>
    <row r="1" spans="1:5" ht="15" customHeight="1" x14ac:dyDescent="0.35">
      <c r="A1" s="31" t="s">
        <v>389</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45</v>
      </c>
      <c r="D5" s="13">
        <v>15</v>
      </c>
      <c r="E5" s="13">
        <v>40</v>
      </c>
    </row>
    <row r="6" spans="1:5" ht="15" customHeight="1" x14ac:dyDescent="0.25">
      <c r="A6" s="11">
        <v>2</v>
      </c>
      <c r="B6" s="12" t="s">
        <v>5</v>
      </c>
      <c r="C6" s="13">
        <v>85</v>
      </c>
      <c r="D6" s="13">
        <v>0</v>
      </c>
      <c r="E6" s="13">
        <v>15</v>
      </c>
    </row>
    <row r="7" spans="1:5" ht="15" customHeight="1" x14ac:dyDescent="0.25">
      <c r="A7" s="11">
        <v>3</v>
      </c>
      <c r="B7" s="12" t="s">
        <v>6</v>
      </c>
      <c r="C7" s="13">
        <v>45</v>
      </c>
      <c r="D7" s="13">
        <v>5</v>
      </c>
      <c r="E7" s="13">
        <v>50</v>
      </c>
    </row>
    <row r="8" spans="1:5" ht="15" customHeight="1" x14ac:dyDescent="0.25">
      <c r="A8" s="11">
        <v>4</v>
      </c>
      <c r="B8" s="12" t="s">
        <v>7</v>
      </c>
      <c r="C8" s="13">
        <v>60</v>
      </c>
      <c r="D8" s="13">
        <v>15</v>
      </c>
      <c r="E8" s="13">
        <v>25</v>
      </c>
    </row>
    <row r="9" spans="1:5" ht="15" customHeight="1" x14ac:dyDescent="0.25">
      <c r="A9" s="11">
        <v>5</v>
      </c>
      <c r="B9" s="12" t="s">
        <v>8</v>
      </c>
      <c r="C9" s="13">
        <v>40</v>
      </c>
      <c r="D9" s="13">
        <v>20</v>
      </c>
      <c r="E9" s="13">
        <v>40</v>
      </c>
    </row>
    <row r="11" spans="1:5" ht="14" x14ac:dyDescent="0.3">
      <c r="A11" s="25" t="s">
        <v>309</v>
      </c>
      <c r="B11" s="26"/>
      <c r="C11" s="26"/>
      <c r="D11" s="26"/>
      <c r="E11" s="26"/>
    </row>
    <row r="12" spans="1:5" ht="15" customHeight="1" x14ac:dyDescent="0.25">
      <c r="A12" s="23" t="s">
        <v>390</v>
      </c>
    </row>
    <row r="13" spans="1:5" ht="15" customHeight="1" x14ac:dyDescent="0.25">
      <c r="A13" s="23" t="s">
        <v>391</v>
      </c>
    </row>
    <row r="14" spans="1:5" ht="15" customHeight="1" x14ac:dyDescent="0.25">
      <c r="A14" s="20" t="s">
        <v>392</v>
      </c>
    </row>
    <row r="15" spans="1:5" ht="15" customHeight="1" x14ac:dyDescent="0.25">
      <c r="A15" s="23" t="s">
        <v>393</v>
      </c>
    </row>
    <row r="16" spans="1:5" ht="15" customHeight="1" x14ac:dyDescent="0.25">
      <c r="A16" s="23" t="s">
        <v>394</v>
      </c>
    </row>
    <row r="17" spans="1:1" ht="15" customHeight="1" x14ac:dyDescent="0.25">
      <c r="A17" s="23" t="s">
        <v>395</v>
      </c>
    </row>
    <row r="18" spans="1:1" ht="15" customHeight="1" x14ac:dyDescent="0.25">
      <c r="A18" s="23" t="s">
        <v>396</v>
      </c>
    </row>
    <row r="19" spans="1:1" ht="15" customHeight="1" x14ac:dyDescent="0.25">
      <c r="A19" s="23" t="s">
        <v>397</v>
      </c>
    </row>
    <row r="20" spans="1:1" ht="12.5" x14ac:dyDescent="0.25">
      <c r="A20" s="23" t="s">
        <v>398</v>
      </c>
    </row>
    <row r="21" spans="1:1" ht="12.5" x14ac:dyDescent="0.25">
      <c r="A21" s="23" t="s">
        <v>399</v>
      </c>
    </row>
    <row r="22" spans="1:1" ht="12.5" x14ac:dyDescent="0.25">
      <c r="A22" s="20" t="s">
        <v>400</v>
      </c>
    </row>
    <row r="23" spans="1:1" ht="12.5" x14ac:dyDescent="0.25">
      <c r="A23" s="23" t="s">
        <v>401</v>
      </c>
    </row>
    <row r="24" spans="1:1" ht="12.5" x14ac:dyDescent="0.25">
      <c r="A24" s="20" t="s">
        <v>402</v>
      </c>
    </row>
    <row r="25" spans="1:1" ht="12.5" x14ac:dyDescent="0.25">
      <c r="A25" s="20" t="s">
        <v>403</v>
      </c>
    </row>
    <row r="26" spans="1:1" ht="12.5" x14ac:dyDescent="0.25">
      <c r="A26" s="23" t="s">
        <v>404</v>
      </c>
    </row>
  </sheetData>
  <mergeCells count="6">
    <mergeCell ref="A11:E11"/>
    <mergeCell ref="A1:E1"/>
    <mergeCell ref="A2:E2"/>
    <mergeCell ref="A3:A4"/>
    <mergeCell ref="B3:B4"/>
    <mergeCell ref="C3:E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E12"/>
  <sheetViews>
    <sheetView workbookViewId="0"/>
  </sheetViews>
  <sheetFormatPr defaultColWidth="14.453125" defaultRowHeight="15" customHeight="1" x14ac:dyDescent="0.25"/>
  <cols>
    <col min="2" max="2" width="32.453125" customWidth="1"/>
  </cols>
  <sheetData>
    <row r="1" spans="1:5" ht="15" customHeight="1" x14ac:dyDescent="0.35">
      <c r="A1" s="31" t="s">
        <v>405</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0</v>
      </c>
      <c r="D5" s="13">
        <v>33.333333333333329</v>
      </c>
      <c r="E5" s="13">
        <v>66.666666666666657</v>
      </c>
    </row>
    <row r="6" spans="1:5" ht="15" customHeight="1" x14ac:dyDescent="0.25">
      <c r="A6" s="11">
        <v>2</v>
      </c>
      <c r="B6" s="12" t="s">
        <v>5</v>
      </c>
      <c r="C6" s="13">
        <v>33.333333333333329</v>
      </c>
      <c r="D6" s="13">
        <v>0</v>
      </c>
      <c r="E6" s="13">
        <v>66.666666666666657</v>
      </c>
    </row>
    <row r="7" spans="1:5" ht="15" customHeight="1" x14ac:dyDescent="0.25">
      <c r="A7" s="11">
        <v>3</v>
      </c>
      <c r="B7" s="12" t="s">
        <v>6</v>
      </c>
      <c r="C7" s="13">
        <v>0</v>
      </c>
      <c r="D7" s="13">
        <v>66.666666666666657</v>
      </c>
      <c r="E7" s="13">
        <v>33.333333333333329</v>
      </c>
    </row>
    <row r="8" spans="1:5" ht="15" customHeight="1" x14ac:dyDescent="0.25">
      <c r="A8" s="11">
        <v>4</v>
      </c>
      <c r="B8" s="12" t="s">
        <v>7</v>
      </c>
      <c r="C8" s="13">
        <v>66.666666666666657</v>
      </c>
      <c r="D8" s="13">
        <v>0</v>
      </c>
      <c r="E8" s="13">
        <v>33.333333333333329</v>
      </c>
    </row>
    <row r="9" spans="1:5" ht="15" customHeight="1" x14ac:dyDescent="0.25">
      <c r="A9" s="11">
        <v>5</v>
      </c>
      <c r="B9" s="12" t="s">
        <v>8</v>
      </c>
      <c r="C9" s="13">
        <v>66.666666666666657</v>
      </c>
      <c r="D9" s="13">
        <v>33.333333333333329</v>
      </c>
      <c r="E9" s="13">
        <v>0</v>
      </c>
    </row>
    <row r="11" spans="1:5" ht="14" x14ac:dyDescent="0.3">
      <c r="A11" s="25" t="s">
        <v>309</v>
      </c>
      <c r="B11" s="26"/>
      <c r="C11" s="26"/>
      <c r="D11" s="26"/>
      <c r="E11" s="26"/>
    </row>
    <row r="12" spans="1:5" ht="15" customHeight="1" x14ac:dyDescent="0.25">
      <c r="A12" s="24" t="s">
        <v>406</v>
      </c>
    </row>
  </sheetData>
  <mergeCells count="6">
    <mergeCell ref="A11:E11"/>
    <mergeCell ref="A1:E1"/>
    <mergeCell ref="A2:E2"/>
    <mergeCell ref="A3:A4"/>
    <mergeCell ref="B3:B4"/>
    <mergeCell ref="C3:E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20"/>
  <sheetViews>
    <sheetView workbookViewId="0"/>
  </sheetViews>
  <sheetFormatPr defaultColWidth="14.453125" defaultRowHeight="15" customHeight="1" x14ac:dyDescent="0.25"/>
  <cols>
    <col min="2" max="2" width="33.08984375" customWidth="1"/>
  </cols>
  <sheetData>
    <row r="1" spans="1:5" ht="15" customHeight="1" x14ac:dyDescent="0.35">
      <c r="A1" s="31" t="s">
        <v>407</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20</v>
      </c>
      <c r="D5" s="13">
        <v>20</v>
      </c>
      <c r="E5" s="13">
        <v>60</v>
      </c>
    </row>
    <row r="6" spans="1:5" ht="15" customHeight="1" x14ac:dyDescent="0.25">
      <c r="A6" s="11">
        <v>2</v>
      </c>
      <c r="B6" s="12" t="s">
        <v>5</v>
      </c>
      <c r="C6" s="13">
        <v>30</v>
      </c>
      <c r="D6" s="13">
        <v>10</v>
      </c>
      <c r="E6" s="13">
        <v>60</v>
      </c>
    </row>
    <row r="7" spans="1:5" ht="15" customHeight="1" x14ac:dyDescent="0.25">
      <c r="A7" s="11">
        <v>3</v>
      </c>
      <c r="B7" s="12" t="s">
        <v>6</v>
      </c>
      <c r="C7" s="13">
        <v>20</v>
      </c>
      <c r="D7" s="13">
        <v>20</v>
      </c>
      <c r="E7" s="13">
        <v>60</v>
      </c>
    </row>
    <row r="8" spans="1:5" ht="15" customHeight="1" x14ac:dyDescent="0.25">
      <c r="A8" s="11">
        <v>4</v>
      </c>
      <c r="B8" s="12" t="s">
        <v>7</v>
      </c>
      <c r="C8" s="13">
        <v>50</v>
      </c>
      <c r="D8" s="13">
        <v>20</v>
      </c>
      <c r="E8" s="13">
        <v>30</v>
      </c>
    </row>
    <row r="9" spans="1:5" ht="15" customHeight="1" x14ac:dyDescent="0.25">
      <c r="A9" s="11">
        <v>5</v>
      </c>
      <c r="B9" s="12" t="s">
        <v>8</v>
      </c>
      <c r="C9" s="13">
        <v>22.222222222222221</v>
      </c>
      <c r="D9" s="13">
        <v>33.333333333333329</v>
      </c>
      <c r="E9" s="13">
        <v>44.444444444444443</v>
      </c>
    </row>
    <row r="11" spans="1:5" ht="14" x14ac:dyDescent="0.3">
      <c r="A11" s="25" t="s">
        <v>309</v>
      </c>
      <c r="B11" s="26"/>
      <c r="C11" s="26"/>
      <c r="D11" s="26"/>
      <c r="E11" s="26"/>
    </row>
    <row r="12" spans="1:5" ht="15" customHeight="1" x14ac:dyDescent="0.25">
      <c r="A12" s="23" t="s">
        <v>408</v>
      </c>
    </row>
    <row r="13" spans="1:5" ht="15" customHeight="1" x14ac:dyDescent="0.25">
      <c r="A13" s="23" t="s">
        <v>409</v>
      </c>
    </row>
    <row r="14" spans="1:5" ht="15" customHeight="1" x14ac:dyDescent="0.25">
      <c r="A14" s="23" t="s">
        <v>410</v>
      </c>
    </row>
    <row r="15" spans="1:5" ht="15" customHeight="1" x14ac:dyDescent="0.25">
      <c r="A15" s="23" t="s">
        <v>411</v>
      </c>
    </row>
    <row r="16" spans="1:5" ht="15" customHeight="1" x14ac:dyDescent="0.25">
      <c r="A16" s="23" t="s">
        <v>412</v>
      </c>
    </row>
    <row r="17" spans="1:1" ht="15" customHeight="1" x14ac:dyDescent="0.25">
      <c r="A17" s="23" t="s">
        <v>413</v>
      </c>
    </row>
    <row r="18" spans="1:1" ht="15" customHeight="1" x14ac:dyDescent="0.25">
      <c r="A18" s="20" t="s">
        <v>414</v>
      </c>
    </row>
    <row r="19" spans="1:1" ht="15" customHeight="1" x14ac:dyDescent="0.25">
      <c r="A19" s="23" t="s">
        <v>415</v>
      </c>
    </row>
    <row r="20" spans="1:1" ht="12.5" x14ac:dyDescent="0.25">
      <c r="A20" s="23" t="s">
        <v>416</v>
      </c>
    </row>
  </sheetData>
  <mergeCells count="6">
    <mergeCell ref="A11:E11"/>
    <mergeCell ref="A1:E1"/>
    <mergeCell ref="A2:E2"/>
    <mergeCell ref="A3:A4"/>
    <mergeCell ref="B3:B4"/>
    <mergeCell ref="C3:E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E21"/>
  <sheetViews>
    <sheetView workbookViewId="0"/>
  </sheetViews>
  <sheetFormatPr defaultColWidth="14.453125" defaultRowHeight="15" customHeight="1" x14ac:dyDescent="0.25"/>
  <cols>
    <col min="2" max="2" width="32.7265625" customWidth="1"/>
  </cols>
  <sheetData>
    <row r="1" spans="1:5" ht="15" customHeight="1" x14ac:dyDescent="0.35">
      <c r="A1" s="31" t="s">
        <v>417</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62.5</v>
      </c>
      <c r="D5" s="13">
        <v>6.25</v>
      </c>
      <c r="E5" s="13">
        <v>31.25</v>
      </c>
    </row>
    <row r="6" spans="1:5" ht="15" customHeight="1" x14ac:dyDescent="0.25">
      <c r="A6" s="11">
        <v>2</v>
      </c>
      <c r="B6" s="12" t="s">
        <v>5</v>
      </c>
      <c r="C6" s="13">
        <v>75</v>
      </c>
      <c r="D6" s="13">
        <v>6.25</v>
      </c>
      <c r="E6" s="13">
        <v>18.75</v>
      </c>
    </row>
    <row r="7" spans="1:5" ht="15" customHeight="1" x14ac:dyDescent="0.25">
      <c r="A7" s="11">
        <v>3</v>
      </c>
      <c r="B7" s="12" t="s">
        <v>6</v>
      </c>
      <c r="C7" s="13">
        <v>75</v>
      </c>
      <c r="D7" s="13">
        <v>0</v>
      </c>
      <c r="E7" s="13">
        <v>25</v>
      </c>
    </row>
    <row r="8" spans="1:5" ht="15" customHeight="1" x14ac:dyDescent="0.25">
      <c r="A8" s="11">
        <v>4</v>
      </c>
      <c r="B8" s="12" t="s">
        <v>7</v>
      </c>
      <c r="C8" s="13">
        <v>62.5</v>
      </c>
      <c r="D8" s="13">
        <v>6.25</v>
      </c>
      <c r="E8" s="13">
        <v>31.25</v>
      </c>
    </row>
    <row r="9" spans="1:5" ht="15" customHeight="1" x14ac:dyDescent="0.25">
      <c r="A9" s="11">
        <v>5</v>
      </c>
      <c r="B9" s="12" t="s">
        <v>8</v>
      </c>
      <c r="C9" s="13">
        <v>37.5</v>
      </c>
      <c r="D9" s="13">
        <v>31.25</v>
      </c>
      <c r="E9" s="13">
        <v>31.25</v>
      </c>
    </row>
    <row r="11" spans="1:5" ht="14" x14ac:dyDescent="0.3">
      <c r="A11" s="25" t="s">
        <v>309</v>
      </c>
      <c r="B11" s="26"/>
      <c r="C11" s="26"/>
      <c r="D11" s="26"/>
      <c r="E11" s="26"/>
    </row>
    <row r="12" spans="1:5" ht="15" customHeight="1" x14ac:dyDescent="0.25">
      <c r="A12" s="23" t="s">
        <v>418</v>
      </c>
    </row>
    <row r="13" spans="1:5" ht="15" customHeight="1" x14ac:dyDescent="0.25">
      <c r="A13" s="23" t="s">
        <v>419</v>
      </c>
    </row>
    <row r="14" spans="1:5" ht="15" customHeight="1" x14ac:dyDescent="0.25">
      <c r="A14" s="23" t="s">
        <v>420</v>
      </c>
    </row>
    <row r="15" spans="1:5" ht="15" customHeight="1" x14ac:dyDescent="0.25">
      <c r="A15" s="23" t="s">
        <v>421</v>
      </c>
    </row>
    <row r="16" spans="1:5" ht="15" customHeight="1" x14ac:dyDescent="0.25">
      <c r="A16" s="20" t="s">
        <v>422</v>
      </c>
    </row>
    <row r="17" spans="1:1" ht="15" customHeight="1" x14ac:dyDescent="0.25">
      <c r="A17" s="23" t="s">
        <v>423</v>
      </c>
    </row>
    <row r="18" spans="1:1" ht="15" customHeight="1" x14ac:dyDescent="0.25">
      <c r="A18" s="23" t="s">
        <v>424</v>
      </c>
    </row>
    <row r="19" spans="1:1" ht="15" customHeight="1" x14ac:dyDescent="0.25">
      <c r="A19" s="23" t="s">
        <v>425</v>
      </c>
    </row>
    <row r="20" spans="1:1" ht="12.5" x14ac:dyDescent="0.25">
      <c r="A20" s="23" t="s">
        <v>426</v>
      </c>
    </row>
    <row r="21" spans="1:1" ht="12.5" x14ac:dyDescent="0.25">
      <c r="A21" s="23" t="s">
        <v>427</v>
      </c>
    </row>
  </sheetData>
  <mergeCells count="6">
    <mergeCell ref="A11:E11"/>
    <mergeCell ref="A1:E1"/>
    <mergeCell ref="A2:E2"/>
    <mergeCell ref="A3:A4"/>
    <mergeCell ref="B3:B4"/>
    <mergeCell ref="C3:E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E17"/>
  <sheetViews>
    <sheetView workbookViewId="0"/>
  </sheetViews>
  <sheetFormatPr defaultColWidth="14.453125" defaultRowHeight="15" customHeight="1" x14ac:dyDescent="0.25"/>
  <cols>
    <col min="2" max="2" width="35.7265625" customWidth="1"/>
  </cols>
  <sheetData>
    <row r="1" spans="1:5" ht="15" customHeight="1" x14ac:dyDescent="0.35">
      <c r="A1" s="31" t="s">
        <v>428</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33.333333333333329</v>
      </c>
      <c r="D5" s="13">
        <v>33.333333333333329</v>
      </c>
      <c r="E5" s="13">
        <v>33.333333333333329</v>
      </c>
    </row>
    <row r="6" spans="1:5" ht="15" customHeight="1" x14ac:dyDescent="0.25">
      <c r="A6" s="11">
        <v>2</v>
      </c>
      <c r="B6" s="12" t="s">
        <v>5</v>
      </c>
      <c r="C6" s="13">
        <v>33.333333333333329</v>
      </c>
      <c r="D6" s="13">
        <v>33.333333333333329</v>
      </c>
      <c r="E6" s="13">
        <v>33.333333333333329</v>
      </c>
    </row>
    <row r="7" spans="1:5" ht="15" customHeight="1" x14ac:dyDescent="0.25">
      <c r="A7" s="11">
        <v>3</v>
      </c>
      <c r="B7" s="12" t="s">
        <v>6</v>
      </c>
      <c r="C7" s="13">
        <v>50</v>
      </c>
      <c r="D7" s="13">
        <v>33.333333333333329</v>
      </c>
      <c r="E7" s="13">
        <v>16.666666666666664</v>
      </c>
    </row>
    <row r="8" spans="1:5" ht="15" customHeight="1" x14ac:dyDescent="0.25">
      <c r="A8" s="11">
        <v>4</v>
      </c>
      <c r="B8" s="12" t="s">
        <v>7</v>
      </c>
      <c r="C8" s="13">
        <v>50</v>
      </c>
      <c r="D8" s="13">
        <v>0</v>
      </c>
      <c r="E8" s="13">
        <v>50</v>
      </c>
    </row>
    <row r="9" spans="1:5" ht="15" customHeight="1" x14ac:dyDescent="0.25">
      <c r="A9" s="11">
        <v>5</v>
      </c>
      <c r="B9" s="12" t="s">
        <v>8</v>
      </c>
      <c r="C9" s="13">
        <v>33.333333333333329</v>
      </c>
      <c r="D9" s="13">
        <v>50</v>
      </c>
      <c r="E9" s="13">
        <v>16.666666666666664</v>
      </c>
    </row>
    <row r="11" spans="1:5" ht="14" x14ac:dyDescent="0.3">
      <c r="A11" s="25" t="s">
        <v>309</v>
      </c>
      <c r="B11" s="26"/>
      <c r="C11" s="26"/>
      <c r="D11" s="26"/>
      <c r="E11" s="26"/>
    </row>
    <row r="13" spans="1:5" ht="15" customHeight="1" x14ac:dyDescent="0.25">
      <c r="A13" s="23" t="s">
        <v>429</v>
      </c>
    </row>
    <row r="14" spans="1:5" ht="15" customHeight="1" x14ac:dyDescent="0.25">
      <c r="A14" s="23" t="s">
        <v>430</v>
      </c>
    </row>
    <row r="15" spans="1:5" ht="15" customHeight="1" x14ac:dyDescent="0.25">
      <c r="A15" s="23" t="s">
        <v>431</v>
      </c>
    </row>
    <row r="16" spans="1:5" ht="15" customHeight="1" x14ac:dyDescent="0.25">
      <c r="A16" s="23" t="s">
        <v>432</v>
      </c>
    </row>
    <row r="17" spans="1:1" ht="15" customHeight="1" x14ac:dyDescent="0.25">
      <c r="A17" s="23" t="s">
        <v>433</v>
      </c>
    </row>
  </sheetData>
  <mergeCells count="6">
    <mergeCell ref="A11:E11"/>
    <mergeCell ref="A1:E1"/>
    <mergeCell ref="A2:E2"/>
    <mergeCell ref="A3:A4"/>
    <mergeCell ref="B3:B4"/>
    <mergeCell ref="C3:E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E17"/>
  <sheetViews>
    <sheetView workbookViewId="0"/>
  </sheetViews>
  <sheetFormatPr defaultColWidth="14.453125" defaultRowHeight="15" customHeight="1" x14ac:dyDescent="0.25"/>
  <cols>
    <col min="2" max="2" width="30.08984375" customWidth="1"/>
    <col min="3" max="3" width="13" customWidth="1"/>
  </cols>
  <sheetData>
    <row r="1" spans="1:5" ht="15" customHeight="1" x14ac:dyDescent="0.35">
      <c r="A1" s="31" t="s">
        <v>434</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44.444444444444443</v>
      </c>
      <c r="D5" s="13">
        <v>11.111111111111111</v>
      </c>
      <c r="E5" s="13">
        <v>44.444444444444443</v>
      </c>
    </row>
    <row r="6" spans="1:5" ht="15" customHeight="1" x14ac:dyDescent="0.25">
      <c r="A6" s="11">
        <v>2</v>
      </c>
      <c r="B6" s="12" t="s">
        <v>5</v>
      </c>
      <c r="C6" s="13">
        <v>77.777777777777786</v>
      </c>
      <c r="D6" s="13">
        <v>11.111111111111111</v>
      </c>
      <c r="E6" s="13">
        <v>11.111111111111111</v>
      </c>
    </row>
    <row r="7" spans="1:5" ht="15" customHeight="1" x14ac:dyDescent="0.25">
      <c r="A7" s="11">
        <v>3</v>
      </c>
      <c r="B7" s="12" t="s">
        <v>6</v>
      </c>
      <c r="C7" s="13">
        <v>66.666666666666657</v>
      </c>
      <c r="D7" s="13">
        <v>11.111111111111111</v>
      </c>
      <c r="E7" s="13">
        <v>22.222222222222221</v>
      </c>
    </row>
    <row r="8" spans="1:5" ht="15" customHeight="1" x14ac:dyDescent="0.25">
      <c r="A8" s="11">
        <v>4</v>
      </c>
      <c r="B8" s="12" t="s">
        <v>7</v>
      </c>
      <c r="C8" s="13">
        <v>66.666666666666657</v>
      </c>
      <c r="D8" s="13">
        <v>11.111111111111111</v>
      </c>
      <c r="E8" s="13">
        <v>22.222222222222221</v>
      </c>
    </row>
    <row r="9" spans="1:5" ht="15" customHeight="1" x14ac:dyDescent="0.25">
      <c r="A9" s="11">
        <v>5</v>
      </c>
      <c r="B9" s="12" t="s">
        <v>8</v>
      </c>
      <c r="C9" s="13">
        <v>44.444444444444443</v>
      </c>
      <c r="D9" s="13">
        <v>22.222222222222221</v>
      </c>
      <c r="E9" s="13">
        <v>33.333333333333329</v>
      </c>
    </row>
    <row r="11" spans="1:5" ht="14" x14ac:dyDescent="0.3">
      <c r="A11" s="25" t="s">
        <v>309</v>
      </c>
      <c r="B11" s="26"/>
      <c r="C11" s="26"/>
      <c r="D11" s="26"/>
      <c r="E11" s="26"/>
    </row>
    <row r="13" spans="1:5" ht="15" customHeight="1" x14ac:dyDescent="0.25">
      <c r="A13" s="23" t="s">
        <v>435</v>
      </c>
    </row>
    <row r="14" spans="1:5" ht="15" customHeight="1" x14ac:dyDescent="0.25">
      <c r="A14" s="23" t="s">
        <v>436</v>
      </c>
    </row>
    <row r="15" spans="1:5" ht="15" customHeight="1" x14ac:dyDescent="0.25">
      <c r="A15" s="23" t="s">
        <v>437</v>
      </c>
    </row>
    <row r="16" spans="1:5" ht="15" customHeight="1" x14ac:dyDescent="0.25">
      <c r="A16" s="23" t="s">
        <v>438</v>
      </c>
    </row>
    <row r="17" spans="1:1" ht="15" customHeight="1" x14ac:dyDescent="0.25">
      <c r="A17" s="20" t="s">
        <v>439</v>
      </c>
    </row>
  </sheetData>
  <mergeCells count="6">
    <mergeCell ref="A11:E11"/>
    <mergeCell ref="A1:E1"/>
    <mergeCell ref="A2:E2"/>
    <mergeCell ref="A3:A4"/>
    <mergeCell ref="B3:B4"/>
    <mergeCell ref="C3:E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E14"/>
  <sheetViews>
    <sheetView workbookViewId="0"/>
  </sheetViews>
  <sheetFormatPr defaultColWidth="14.453125" defaultRowHeight="15" customHeight="1" x14ac:dyDescent="0.25"/>
  <cols>
    <col min="2" max="2" width="31.453125" customWidth="1"/>
  </cols>
  <sheetData>
    <row r="1" spans="1:5" ht="15" customHeight="1" x14ac:dyDescent="0.35">
      <c r="A1" s="31" t="s">
        <v>440</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20</v>
      </c>
      <c r="D5" s="13">
        <v>0</v>
      </c>
      <c r="E5" s="13">
        <v>80</v>
      </c>
    </row>
    <row r="6" spans="1:5" ht="15" customHeight="1" x14ac:dyDescent="0.25">
      <c r="A6" s="11">
        <v>2</v>
      </c>
      <c r="B6" s="12" t="s">
        <v>5</v>
      </c>
      <c r="C6" s="13">
        <v>80</v>
      </c>
      <c r="D6" s="13">
        <v>0</v>
      </c>
      <c r="E6" s="13">
        <v>20</v>
      </c>
    </row>
    <row r="7" spans="1:5" ht="15" customHeight="1" x14ac:dyDescent="0.25">
      <c r="A7" s="11">
        <v>3</v>
      </c>
      <c r="B7" s="12" t="s">
        <v>6</v>
      </c>
      <c r="C7" s="13">
        <v>60</v>
      </c>
      <c r="D7" s="13">
        <v>0</v>
      </c>
      <c r="E7" s="13">
        <v>40</v>
      </c>
    </row>
    <row r="8" spans="1:5" ht="15" customHeight="1" x14ac:dyDescent="0.25">
      <c r="A8" s="11">
        <v>4</v>
      </c>
      <c r="B8" s="12" t="s">
        <v>7</v>
      </c>
      <c r="C8" s="13">
        <v>60</v>
      </c>
      <c r="D8" s="13">
        <v>20</v>
      </c>
      <c r="E8" s="13">
        <v>20</v>
      </c>
    </row>
    <row r="9" spans="1:5" ht="15" customHeight="1" x14ac:dyDescent="0.25">
      <c r="A9" s="11">
        <v>5</v>
      </c>
      <c r="B9" s="12" t="s">
        <v>8</v>
      </c>
      <c r="C9" s="13">
        <v>60</v>
      </c>
      <c r="D9" s="13">
        <v>20</v>
      </c>
      <c r="E9" s="13">
        <v>20</v>
      </c>
    </row>
    <row r="11" spans="1:5" ht="14" x14ac:dyDescent="0.3">
      <c r="A11" s="25" t="s">
        <v>309</v>
      </c>
      <c r="B11" s="26"/>
      <c r="C11" s="26"/>
      <c r="D11" s="26"/>
      <c r="E11" s="26"/>
    </row>
    <row r="13" spans="1:5" ht="15" customHeight="1" x14ac:dyDescent="0.25">
      <c r="A13" s="21" t="s">
        <v>441</v>
      </c>
    </row>
    <row r="14" spans="1:5" ht="15" customHeight="1" x14ac:dyDescent="0.25">
      <c r="A14" s="21" t="s">
        <v>442</v>
      </c>
    </row>
  </sheetData>
  <mergeCells count="6">
    <mergeCell ref="A11:E11"/>
    <mergeCell ref="A1:E1"/>
    <mergeCell ref="A2:E2"/>
    <mergeCell ref="A3:A4"/>
    <mergeCell ref="B3:B4"/>
    <mergeCell ref="C3:E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E21"/>
  <sheetViews>
    <sheetView workbookViewId="0"/>
  </sheetViews>
  <sheetFormatPr defaultColWidth="14.453125" defaultRowHeight="15" customHeight="1" x14ac:dyDescent="0.25"/>
  <cols>
    <col min="2" max="2" width="34" customWidth="1"/>
  </cols>
  <sheetData>
    <row r="1" spans="1:5" ht="15" customHeight="1" x14ac:dyDescent="0.35">
      <c r="A1" s="31" t="s">
        <v>443</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20.754716981132077</v>
      </c>
      <c r="D5" s="13">
        <v>3.7735849056603774</v>
      </c>
      <c r="E5" s="13">
        <v>75.471698113207552</v>
      </c>
    </row>
    <row r="6" spans="1:5" ht="15" customHeight="1" x14ac:dyDescent="0.25">
      <c r="A6" s="11">
        <v>2</v>
      </c>
      <c r="B6" s="12" t="s">
        <v>5</v>
      </c>
      <c r="C6" s="13">
        <v>35.294117647058826</v>
      </c>
      <c r="D6" s="13">
        <v>2.9411764705882351</v>
      </c>
      <c r="E6" s="13">
        <v>61.764705882352942</v>
      </c>
    </row>
    <row r="7" spans="1:5" ht="15" customHeight="1" x14ac:dyDescent="0.25">
      <c r="A7" s="11">
        <v>3</v>
      </c>
      <c r="B7" s="12" t="s">
        <v>6</v>
      </c>
      <c r="C7" s="13">
        <v>26.086956521739129</v>
      </c>
      <c r="D7" s="13">
        <v>2.1739130434782608</v>
      </c>
      <c r="E7" s="13">
        <v>71.739130434782609</v>
      </c>
    </row>
    <row r="8" spans="1:5" ht="15" customHeight="1" x14ac:dyDescent="0.25">
      <c r="A8" s="11">
        <v>4</v>
      </c>
      <c r="B8" s="12" t="s">
        <v>7</v>
      </c>
      <c r="C8" s="13">
        <v>32.5</v>
      </c>
      <c r="D8" s="13">
        <v>0</v>
      </c>
      <c r="E8" s="13">
        <v>67.5</v>
      </c>
    </row>
    <row r="9" spans="1:5" ht="15" customHeight="1" x14ac:dyDescent="0.25">
      <c r="A9" s="11">
        <v>5</v>
      </c>
      <c r="B9" s="12" t="s">
        <v>8</v>
      </c>
      <c r="C9" s="13">
        <v>27.27272727272727</v>
      </c>
      <c r="D9" s="13">
        <v>0</v>
      </c>
      <c r="E9" s="13">
        <v>72.727272727272734</v>
      </c>
    </row>
    <row r="11" spans="1:5" ht="14" x14ac:dyDescent="0.3">
      <c r="A11" s="25" t="s">
        <v>309</v>
      </c>
      <c r="B11" s="26"/>
      <c r="C11" s="26"/>
      <c r="D11" s="26"/>
      <c r="E11" s="26"/>
    </row>
    <row r="12" spans="1:5" ht="15" customHeight="1" x14ac:dyDescent="0.25">
      <c r="A12" s="24" t="s">
        <v>444</v>
      </c>
    </row>
    <row r="13" spans="1:5" ht="15" customHeight="1" x14ac:dyDescent="0.25">
      <c r="A13" s="21" t="s">
        <v>445</v>
      </c>
    </row>
    <row r="14" spans="1:5" ht="15" customHeight="1" x14ac:dyDescent="0.25">
      <c r="A14" s="21" t="s">
        <v>446</v>
      </c>
    </row>
    <row r="15" spans="1:5" ht="15" customHeight="1" x14ac:dyDescent="0.25">
      <c r="A15" s="24" t="s">
        <v>447</v>
      </c>
    </row>
    <row r="16" spans="1:5" ht="15" customHeight="1" x14ac:dyDescent="0.25">
      <c r="A16" s="24" t="s">
        <v>448</v>
      </c>
    </row>
    <row r="17" spans="1:1" ht="15" customHeight="1" x14ac:dyDescent="0.25">
      <c r="A17" s="21" t="s">
        <v>449</v>
      </c>
    </row>
    <row r="18" spans="1:1" ht="15" customHeight="1" x14ac:dyDescent="0.25">
      <c r="A18" s="21" t="s">
        <v>450</v>
      </c>
    </row>
    <row r="19" spans="1:1" ht="15" customHeight="1" x14ac:dyDescent="0.25">
      <c r="A19" s="24" t="s">
        <v>451</v>
      </c>
    </row>
    <row r="20" spans="1:1" ht="12.5" x14ac:dyDescent="0.25">
      <c r="A20" s="21" t="s">
        <v>452</v>
      </c>
    </row>
    <row r="21" spans="1:1" ht="12.5" x14ac:dyDescent="0.25">
      <c r="A21" s="24" t="s">
        <v>453</v>
      </c>
    </row>
  </sheetData>
  <mergeCells count="6">
    <mergeCell ref="A11:E11"/>
    <mergeCell ref="A1:E1"/>
    <mergeCell ref="A2:E2"/>
    <mergeCell ref="A3:A4"/>
    <mergeCell ref="B3:B4"/>
    <mergeCell ref="C3:E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E14"/>
  <sheetViews>
    <sheetView workbookViewId="0"/>
  </sheetViews>
  <sheetFormatPr defaultColWidth="14.453125" defaultRowHeight="15" customHeight="1" x14ac:dyDescent="0.25"/>
  <cols>
    <col min="2" max="2" width="31" customWidth="1"/>
  </cols>
  <sheetData>
    <row r="1" spans="1:5" ht="15" customHeight="1" x14ac:dyDescent="0.35">
      <c r="A1" s="31" t="s">
        <v>454</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33.333333333333329</v>
      </c>
      <c r="D5" s="13">
        <v>0</v>
      </c>
      <c r="E5" s="13">
        <v>66.666666666666657</v>
      </c>
    </row>
    <row r="6" spans="1:5" ht="15" customHeight="1" x14ac:dyDescent="0.25">
      <c r="A6" s="11">
        <v>2</v>
      </c>
      <c r="B6" s="12" t="s">
        <v>5</v>
      </c>
      <c r="C6" s="13">
        <v>83.333333333333343</v>
      </c>
      <c r="D6" s="13">
        <v>0</v>
      </c>
      <c r="E6" s="13">
        <v>16.666666666666664</v>
      </c>
    </row>
    <row r="7" spans="1:5" ht="15" customHeight="1" x14ac:dyDescent="0.25">
      <c r="A7" s="11">
        <v>3</v>
      </c>
      <c r="B7" s="12" t="s">
        <v>6</v>
      </c>
      <c r="C7" s="13">
        <v>66.666666666666657</v>
      </c>
      <c r="D7" s="13">
        <v>0</v>
      </c>
      <c r="E7" s="13">
        <v>33.333333333333329</v>
      </c>
    </row>
    <row r="8" spans="1:5" ht="15" customHeight="1" x14ac:dyDescent="0.25">
      <c r="A8" s="11">
        <v>4</v>
      </c>
      <c r="B8" s="12" t="s">
        <v>7</v>
      </c>
      <c r="C8" s="13">
        <v>83.333333333333343</v>
      </c>
      <c r="D8" s="13">
        <v>0</v>
      </c>
      <c r="E8" s="13">
        <v>16.666666666666664</v>
      </c>
    </row>
    <row r="9" spans="1:5" ht="15" customHeight="1" x14ac:dyDescent="0.25">
      <c r="A9" s="11">
        <v>5</v>
      </c>
      <c r="B9" s="12" t="s">
        <v>8</v>
      </c>
      <c r="C9" s="13">
        <v>83.333333333333343</v>
      </c>
      <c r="D9" s="13">
        <v>0</v>
      </c>
      <c r="E9" s="13">
        <v>16.666666666666664</v>
      </c>
    </row>
    <row r="11" spans="1:5" ht="14" x14ac:dyDescent="0.3">
      <c r="A11" s="25" t="s">
        <v>309</v>
      </c>
      <c r="B11" s="26"/>
      <c r="C11" s="26"/>
      <c r="D11" s="26"/>
      <c r="E11" s="26"/>
    </row>
    <row r="12" spans="1:5" ht="15" customHeight="1" x14ac:dyDescent="0.25">
      <c r="A12" s="24" t="s">
        <v>455</v>
      </c>
    </row>
    <row r="13" spans="1:5" ht="15" customHeight="1" x14ac:dyDescent="0.25">
      <c r="A13" s="24" t="s">
        <v>456</v>
      </c>
    </row>
    <row r="14" spans="1:5" ht="15" customHeight="1" x14ac:dyDescent="0.25">
      <c r="A14" s="21" t="s">
        <v>457</v>
      </c>
    </row>
  </sheetData>
  <mergeCells count="6">
    <mergeCell ref="A11:E11"/>
    <mergeCell ref="A1:E1"/>
    <mergeCell ref="A2:E2"/>
    <mergeCell ref="A3:A4"/>
    <mergeCell ref="B3:B4"/>
    <mergeCell ref="C3:E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E21"/>
  <sheetViews>
    <sheetView workbookViewId="0"/>
  </sheetViews>
  <sheetFormatPr defaultColWidth="14.453125" defaultRowHeight="15" customHeight="1" x14ac:dyDescent="0.25"/>
  <cols>
    <col min="2" max="2" width="32.7265625" customWidth="1"/>
  </cols>
  <sheetData>
    <row r="1" spans="1:5" ht="15" customHeight="1" x14ac:dyDescent="0.35">
      <c r="A1" s="31" t="s">
        <v>458</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93.333333333333329</v>
      </c>
      <c r="D5" s="13">
        <v>6.666666666666667</v>
      </c>
      <c r="E5" s="13">
        <v>0</v>
      </c>
    </row>
    <row r="6" spans="1:5" ht="15" customHeight="1" x14ac:dyDescent="0.25">
      <c r="A6" s="11">
        <v>2</v>
      </c>
      <c r="B6" s="12" t="s">
        <v>5</v>
      </c>
      <c r="C6" s="13">
        <v>100</v>
      </c>
      <c r="D6" s="13">
        <v>0</v>
      </c>
      <c r="E6" s="13">
        <v>0</v>
      </c>
    </row>
    <row r="7" spans="1:5" ht="15" customHeight="1" x14ac:dyDescent="0.25">
      <c r="A7" s="11">
        <v>3</v>
      </c>
      <c r="B7" s="12" t="s">
        <v>6</v>
      </c>
      <c r="C7" s="13">
        <v>86.666666666666671</v>
      </c>
      <c r="D7" s="13">
        <v>6.666666666666667</v>
      </c>
      <c r="E7" s="13">
        <v>6.666666666666667</v>
      </c>
    </row>
    <row r="8" spans="1:5" ht="15" customHeight="1" x14ac:dyDescent="0.25">
      <c r="A8" s="11">
        <v>4</v>
      </c>
      <c r="B8" s="12" t="s">
        <v>7</v>
      </c>
      <c r="C8" s="13">
        <v>86.666666666666671</v>
      </c>
      <c r="D8" s="13">
        <v>0</v>
      </c>
      <c r="E8" s="13">
        <v>13.333333333333334</v>
      </c>
    </row>
    <row r="9" spans="1:5" ht="15" customHeight="1" x14ac:dyDescent="0.25">
      <c r="A9" s="11">
        <v>5</v>
      </c>
      <c r="B9" s="12" t="s">
        <v>8</v>
      </c>
      <c r="C9" s="13">
        <v>66.666666666666657</v>
      </c>
      <c r="D9" s="13">
        <v>6.666666666666667</v>
      </c>
      <c r="E9" s="13">
        <v>26.666666666666668</v>
      </c>
    </row>
    <row r="11" spans="1:5" ht="14" x14ac:dyDescent="0.3">
      <c r="A11" s="25" t="s">
        <v>309</v>
      </c>
      <c r="B11" s="26"/>
      <c r="C11" s="26"/>
      <c r="D11" s="26"/>
      <c r="E11" s="26"/>
    </row>
    <row r="12" spans="1:5" ht="15" customHeight="1" x14ac:dyDescent="0.25">
      <c r="A12" s="24" t="s">
        <v>459</v>
      </c>
    </row>
    <row r="13" spans="1:5" ht="15" customHeight="1" x14ac:dyDescent="0.25">
      <c r="A13" s="24" t="s">
        <v>460</v>
      </c>
    </row>
    <row r="14" spans="1:5" ht="15" customHeight="1" x14ac:dyDescent="0.25">
      <c r="A14" s="21" t="s">
        <v>461</v>
      </c>
    </row>
    <row r="15" spans="1:5" ht="15" customHeight="1" x14ac:dyDescent="0.25">
      <c r="A15" s="21" t="s">
        <v>462</v>
      </c>
    </row>
    <row r="16" spans="1:5" ht="15" customHeight="1" x14ac:dyDescent="0.25">
      <c r="A16" s="24" t="s">
        <v>463</v>
      </c>
    </row>
    <row r="17" spans="1:1" ht="15" customHeight="1" x14ac:dyDescent="0.25">
      <c r="A17" s="21" t="s">
        <v>464</v>
      </c>
    </row>
    <row r="18" spans="1:1" ht="15" customHeight="1" x14ac:dyDescent="0.25">
      <c r="A18" s="24" t="s">
        <v>465</v>
      </c>
    </row>
    <row r="19" spans="1:1" ht="15" customHeight="1" x14ac:dyDescent="0.25">
      <c r="A19" s="21" t="s">
        <v>466</v>
      </c>
    </row>
    <row r="20" spans="1:1" ht="12.5" x14ac:dyDescent="0.25">
      <c r="A20" s="21" t="s">
        <v>467</v>
      </c>
    </row>
    <row r="21" spans="1:1" ht="12.5" x14ac:dyDescent="0.25">
      <c r="A21" s="24" t="s">
        <v>468</v>
      </c>
    </row>
  </sheetData>
  <mergeCells count="6">
    <mergeCell ref="A11:E11"/>
    <mergeCell ref="A1:E1"/>
    <mergeCell ref="A2:E2"/>
    <mergeCell ref="A3:A4"/>
    <mergeCell ref="B3:B4"/>
    <mergeCell ref="C3: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29"/>
  <sheetViews>
    <sheetView workbookViewId="0"/>
  </sheetViews>
  <sheetFormatPr defaultColWidth="14.453125" defaultRowHeight="15" customHeight="1" x14ac:dyDescent="0.25"/>
  <cols>
    <col min="2" max="2" width="37.453125" customWidth="1"/>
  </cols>
  <sheetData>
    <row r="1" spans="1:12" ht="15" customHeight="1" x14ac:dyDescent="0.35">
      <c r="A1" s="31" t="s">
        <v>301</v>
      </c>
      <c r="B1" s="29"/>
      <c r="C1" s="29"/>
      <c r="D1" s="29"/>
      <c r="E1" s="30"/>
    </row>
    <row r="2" spans="1:12" ht="15" customHeight="1" x14ac:dyDescent="0.35">
      <c r="A2" s="31" t="s">
        <v>302</v>
      </c>
      <c r="B2" s="29"/>
      <c r="C2" s="29"/>
      <c r="D2" s="29"/>
      <c r="E2" s="30"/>
    </row>
    <row r="3" spans="1:12" ht="13" x14ac:dyDescent="0.3">
      <c r="A3" s="32" t="s">
        <v>303</v>
      </c>
      <c r="B3" s="32" t="s">
        <v>304</v>
      </c>
      <c r="C3" s="34" t="s">
        <v>305</v>
      </c>
      <c r="D3" s="29"/>
      <c r="E3" s="30"/>
    </row>
    <row r="4" spans="1:12" ht="26" x14ac:dyDescent="0.3">
      <c r="A4" s="33"/>
      <c r="B4" s="33"/>
      <c r="C4" s="6" t="s">
        <v>306</v>
      </c>
      <c r="D4" s="7" t="s">
        <v>307</v>
      </c>
      <c r="E4" s="6" t="s">
        <v>308</v>
      </c>
      <c r="F4" s="8"/>
      <c r="G4" s="9"/>
      <c r="H4" s="9"/>
      <c r="I4" s="10"/>
    </row>
    <row r="5" spans="1:12" ht="63" x14ac:dyDescent="0.3">
      <c r="A5" s="11">
        <v>1</v>
      </c>
      <c r="B5" s="12" t="s">
        <v>4</v>
      </c>
      <c r="C5" s="13">
        <v>50</v>
      </c>
      <c r="D5" s="13">
        <v>5.5555555555555554</v>
      </c>
      <c r="E5" s="13">
        <v>44.444444444444443</v>
      </c>
      <c r="F5" s="14"/>
      <c r="G5" s="15"/>
      <c r="H5" s="15"/>
      <c r="I5" s="15"/>
    </row>
    <row r="6" spans="1:12" ht="15" customHeight="1" x14ac:dyDescent="0.25">
      <c r="A6" s="11">
        <v>2</v>
      </c>
      <c r="B6" s="12" t="s">
        <v>5</v>
      </c>
      <c r="C6" s="13">
        <v>83.333333333333343</v>
      </c>
      <c r="D6" s="13">
        <v>0</v>
      </c>
      <c r="E6" s="13">
        <v>16.666666666666664</v>
      </c>
    </row>
    <row r="7" spans="1:12" ht="15" customHeight="1" x14ac:dyDescent="0.25">
      <c r="A7" s="11">
        <v>3</v>
      </c>
      <c r="B7" s="12" t="s">
        <v>6</v>
      </c>
      <c r="C7" s="13">
        <v>66.666666666666657</v>
      </c>
      <c r="D7" s="13">
        <v>0</v>
      </c>
      <c r="E7" s="13">
        <v>33.333333333333329</v>
      </c>
    </row>
    <row r="8" spans="1:12" ht="15" customHeight="1" x14ac:dyDescent="0.25">
      <c r="A8" s="11">
        <v>4</v>
      </c>
      <c r="B8" s="12" t="s">
        <v>7</v>
      </c>
      <c r="C8" s="13">
        <v>61.111111111111114</v>
      </c>
      <c r="D8" s="13">
        <v>11.111111111111111</v>
      </c>
      <c r="E8" s="13">
        <v>27.777777777777779</v>
      </c>
    </row>
    <row r="9" spans="1:12" ht="15" customHeight="1" x14ac:dyDescent="0.25">
      <c r="A9" s="11">
        <v>5</v>
      </c>
      <c r="B9" s="12" t="s">
        <v>8</v>
      </c>
      <c r="C9" s="13">
        <v>77.777777777777786</v>
      </c>
      <c r="D9" s="13">
        <v>0</v>
      </c>
      <c r="E9" s="13">
        <v>22.222222222222221</v>
      </c>
    </row>
    <row r="11" spans="1:12" ht="14" x14ac:dyDescent="0.3">
      <c r="A11" s="25" t="s">
        <v>309</v>
      </c>
      <c r="B11" s="26"/>
      <c r="C11" s="26"/>
      <c r="D11" s="26"/>
      <c r="E11" s="26"/>
    </row>
    <row r="13" spans="1:12" ht="15" customHeight="1" x14ac:dyDescent="0.25">
      <c r="A13" s="27" t="s">
        <v>310</v>
      </c>
      <c r="B13" s="26"/>
    </row>
    <row r="14" spans="1:12" ht="15" customHeight="1" x14ac:dyDescent="0.25">
      <c r="A14" s="27" t="s">
        <v>311</v>
      </c>
      <c r="B14" s="26"/>
      <c r="C14" s="26"/>
    </row>
    <row r="15" spans="1:12" ht="15" customHeight="1" x14ac:dyDescent="0.25">
      <c r="A15" s="27" t="s">
        <v>312</v>
      </c>
      <c r="B15" s="26"/>
      <c r="C15" s="26"/>
      <c r="D15" s="26"/>
      <c r="E15" s="26"/>
      <c r="F15" s="26"/>
      <c r="G15" s="26"/>
      <c r="H15" s="26"/>
      <c r="I15" s="26"/>
      <c r="J15" s="26"/>
      <c r="K15" s="26"/>
      <c r="L15" s="26"/>
    </row>
    <row r="16" spans="1:12" ht="15" customHeight="1" x14ac:dyDescent="0.25">
      <c r="A16" s="27" t="s">
        <v>313</v>
      </c>
      <c r="B16" s="26"/>
      <c r="C16" s="26"/>
      <c r="D16" s="26"/>
      <c r="E16" s="26"/>
      <c r="F16" s="26"/>
      <c r="G16" s="26"/>
    </row>
    <row r="17" spans="1:11" ht="15" customHeight="1" x14ac:dyDescent="0.25">
      <c r="A17" s="27" t="s">
        <v>314</v>
      </c>
      <c r="B17" s="26"/>
      <c r="C17" s="26"/>
    </row>
    <row r="18" spans="1:11" ht="15" customHeight="1" x14ac:dyDescent="0.25">
      <c r="A18" s="27" t="s">
        <v>315</v>
      </c>
      <c r="B18" s="26"/>
      <c r="C18" s="26"/>
    </row>
    <row r="19" spans="1:11" ht="15" customHeight="1" x14ac:dyDescent="0.25">
      <c r="A19" s="27" t="s">
        <v>316</v>
      </c>
      <c r="B19" s="26"/>
      <c r="C19" s="26"/>
    </row>
    <row r="20" spans="1:11" ht="12.5" x14ac:dyDescent="0.25">
      <c r="A20" s="27" t="s">
        <v>317</v>
      </c>
      <c r="B20" s="26"/>
      <c r="C20" s="26"/>
    </row>
    <row r="21" spans="1:11" ht="12.5" x14ac:dyDescent="0.25">
      <c r="A21" s="27" t="s">
        <v>318</v>
      </c>
      <c r="B21" s="26"/>
      <c r="C21" s="26"/>
    </row>
    <row r="22" spans="1:11" ht="12.5" x14ac:dyDescent="0.25">
      <c r="A22" s="27" t="s">
        <v>319</v>
      </c>
      <c r="B22" s="26"/>
      <c r="C22" s="26"/>
      <c r="D22" s="26"/>
      <c r="E22" s="26"/>
      <c r="F22" s="26"/>
      <c r="G22" s="26"/>
      <c r="H22" s="26"/>
      <c r="I22" s="26"/>
      <c r="J22" s="26"/>
      <c r="K22" s="26"/>
    </row>
    <row r="23" spans="1:11" ht="12.5" x14ac:dyDescent="0.25">
      <c r="A23" s="17" t="s">
        <v>320</v>
      </c>
      <c r="B23" s="18"/>
    </row>
    <row r="24" spans="1:11" ht="12.5" x14ac:dyDescent="0.25">
      <c r="A24" s="17" t="s">
        <v>321</v>
      </c>
      <c r="B24" s="18"/>
    </row>
    <row r="25" spans="1:11" ht="12.5" x14ac:dyDescent="0.25">
      <c r="A25" s="17" t="s">
        <v>322</v>
      </c>
      <c r="B25" s="18"/>
    </row>
    <row r="26" spans="1:11" ht="12.5" x14ac:dyDescent="0.25">
      <c r="A26" s="28" t="s">
        <v>323</v>
      </c>
      <c r="B26" s="29"/>
      <c r="C26" s="29"/>
      <c r="D26" s="29"/>
      <c r="E26" s="29"/>
      <c r="F26" s="29"/>
      <c r="G26" s="29"/>
      <c r="H26" s="29"/>
      <c r="I26" s="30"/>
    </row>
    <row r="27" spans="1:11" ht="12.5" x14ac:dyDescent="0.25">
      <c r="A27" s="16" t="s">
        <v>324</v>
      </c>
      <c r="B27" s="18"/>
    </row>
    <row r="28" spans="1:11" ht="12.5" x14ac:dyDescent="0.25">
      <c r="A28" s="16" t="s">
        <v>325</v>
      </c>
      <c r="B28" s="18"/>
    </row>
    <row r="29" spans="1:11" ht="12.5" x14ac:dyDescent="0.25">
      <c r="A29" s="16" t="s">
        <v>326</v>
      </c>
      <c r="B29" s="18"/>
    </row>
  </sheetData>
  <mergeCells count="17">
    <mergeCell ref="A1:E1"/>
    <mergeCell ref="A2:E2"/>
    <mergeCell ref="A3:A4"/>
    <mergeCell ref="B3:B4"/>
    <mergeCell ref="C3:E3"/>
    <mergeCell ref="A11:E11"/>
    <mergeCell ref="A13:B13"/>
    <mergeCell ref="A21:C21"/>
    <mergeCell ref="A22:K22"/>
    <mergeCell ref="A26:I26"/>
    <mergeCell ref="A14:C14"/>
    <mergeCell ref="A15:L15"/>
    <mergeCell ref="A16:G16"/>
    <mergeCell ref="A17:C17"/>
    <mergeCell ref="A18:C18"/>
    <mergeCell ref="A19:C19"/>
    <mergeCell ref="A20:C20"/>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E18"/>
  <sheetViews>
    <sheetView workbookViewId="0"/>
  </sheetViews>
  <sheetFormatPr defaultColWidth="14.453125" defaultRowHeight="15" customHeight="1" x14ac:dyDescent="0.25"/>
  <cols>
    <col min="2" max="2" width="32.08984375" customWidth="1"/>
  </cols>
  <sheetData>
    <row r="1" spans="1:5" ht="15.5" x14ac:dyDescent="0.35">
      <c r="A1" s="31" t="s">
        <v>469</v>
      </c>
      <c r="B1" s="29"/>
      <c r="C1" s="29"/>
      <c r="D1" s="29"/>
      <c r="E1" s="30"/>
    </row>
    <row r="2" spans="1:5" ht="15.5"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75" x14ac:dyDescent="0.25">
      <c r="A5" s="11">
        <v>1</v>
      </c>
      <c r="B5" s="12" t="s">
        <v>4</v>
      </c>
      <c r="C5" s="13">
        <v>86.666666666666671</v>
      </c>
      <c r="D5" s="13">
        <v>0</v>
      </c>
      <c r="E5" s="13">
        <v>13.333333333333334</v>
      </c>
    </row>
    <row r="6" spans="1:5" ht="37.5" x14ac:dyDescent="0.25">
      <c r="A6" s="11">
        <v>2</v>
      </c>
      <c r="B6" s="12" t="s">
        <v>5</v>
      </c>
      <c r="C6" s="13">
        <v>86.666666666666671</v>
      </c>
      <c r="D6" s="13">
        <v>6.666666666666667</v>
      </c>
      <c r="E6" s="13">
        <v>6.666666666666667</v>
      </c>
    </row>
    <row r="7" spans="1:5" ht="37.5" x14ac:dyDescent="0.25">
      <c r="A7" s="11">
        <v>3</v>
      </c>
      <c r="B7" s="12" t="s">
        <v>6</v>
      </c>
      <c r="C7" s="13">
        <v>80</v>
      </c>
      <c r="D7" s="13">
        <v>6.666666666666667</v>
      </c>
      <c r="E7" s="13">
        <v>13.333333333333334</v>
      </c>
    </row>
    <row r="8" spans="1:5" ht="37.5" x14ac:dyDescent="0.25">
      <c r="A8" s="11">
        <v>4</v>
      </c>
      <c r="B8" s="12" t="s">
        <v>7</v>
      </c>
      <c r="C8" s="13">
        <v>60</v>
      </c>
      <c r="D8" s="13">
        <v>20</v>
      </c>
      <c r="E8" s="13">
        <v>20</v>
      </c>
    </row>
    <row r="9" spans="1:5" ht="50" x14ac:dyDescent="0.25">
      <c r="A9" s="11">
        <v>5</v>
      </c>
      <c r="B9" s="12" t="s">
        <v>8</v>
      </c>
      <c r="C9" s="13">
        <v>73.333333333333329</v>
      </c>
      <c r="D9" s="13">
        <v>13.333333333333334</v>
      </c>
      <c r="E9" s="13">
        <v>13.333333333333334</v>
      </c>
    </row>
    <row r="11" spans="1:5" ht="14" x14ac:dyDescent="0.3">
      <c r="A11" s="25" t="s">
        <v>309</v>
      </c>
      <c r="B11" s="26"/>
      <c r="C11" s="26"/>
      <c r="D11" s="26"/>
      <c r="E11" s="26"/>
    </row>
    <row r="12" spans="1:5" ht="12.5" x14ac:dyDescent="0.25">
      <c r="A12" s="20" t="s">
        <v>464</v>
      </c>
    </row>
    <row r="13" spans="1:5" ht="12.5" hidden="1" x14ac:dyDescent="0.25">
      <c r="A13" s="21"/>
    </row>
    <row r="14" spans="1:5" ht="12.5" x14ac:dyDescent="0.25">
      <c r="A14" s="20" t="s">
        <v>470</v>
      </c>
    </row>
    <row r="15" spans="1:5" ht="12.5" x14ac:dyDescent="0.25">
      <c r="A15" s="22" t="s">
        <v>471</v>
      </c>
    </row>
    <row r="16" spans="1:5" ht="12.5" x14ac:dyDescent="0.25">
      <c r="A16" s="22" t="s">
        <v>472</v>
      </c>
    </row>
    <row r="17" spans="1:1" ht="12.5" x14ac:dyDescent="0.25">
      <c r="A17" s="22" t="s">
        <v>473</v>
      </c>
    </row>
    <row r="18" spans="1:1" ht="12.5" x14ac:dyDescent="0.25">
      <c r="A18" s="22" t="s">
        <v>474</v>
      </c>
    </row>
  </sheetData>
  <mergeCells count="6">
    <mergeCell ref="A11:E11"/>
    <mergeCell ref="A1:E1"/>
    <mergeCell ref="A2:E2"/>
    <mergeCell ref="A3:A4"/>
    <mergeCell ref="B3:B4"/>
    <mergeCell ref="C3:E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E17"/>
  <sheetViews>
    <sheetView workbookViewId="0"/>
  </sheetViews>
  <sheetFormatPr defaultColWidth="14.453125" defaultRowHeight="15" customHeight="1" x14ac:dyDescent="0.25"/>
  <cols>
    <col min="2" max="2" width="32.08984375" customWidth="1"/>
  </cols>
  <sheetData>
    <row r="1" spans="1:5" ht="15" customHeight="1" x14ac:dyDescent="0.35">
      <c r="A1" s="31" t="s">
        <v>475</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80</v>
      </c>
      <c r="D5" s="13">
        <v>0</v>
      </c>
      <c r="E5" s="13">
        <v>20</v>
      </c>
    </row>
    <row r="6" spans="1:5" ht="15" customHeight="1" x14ac:dyDescent="0.25">
      <c r="A6" s="11">
        <v>2</v>
      </c>
      <c r="B6" s="12" t="s">
        <v>5</v>
      </c>
      <c r="C6" s="13">
        <v>100</v>
      </c>
      <c r="D6" s="13">
        <v>0</v>
      </c>
      <c r="E6" s="13">
        <v>0</v>
      </c>
    </row>
    <row r="7" spans="1:5" ht="15" customHeight="1" x14ac:dyDescent="0.25">
      <c r="A7" s="11">
        <v>3</v>
      </c>
      <c r="B7" s="12" t="s">
        <v>6</v>
      </c>
      <c r="C7" s="13">
        <v>80</v>
      </c>
      <c r="D7" s="13">
        <v>0</v>
      </c>
      <c r="E7" s="13">
        <v>20</v>
      </c>
    </row>
    <row r="8" spans="1:5" ht="15" customHeight="1" x14ac:dyDescent="0.25">
      <c r="A8" s="11">
        <v>4</v>
      </c>
      <c r="B8" s="12" t="s">
        <v>7</v>
      </c>
      <c r="C8" s="13">
        <v>100</v>
      </c>
      <c r="D8" s="13">
        <v>0</v>
      </c>
      <c r="E8" s="13">
        <v>0</v>
      </c>
    </row>
    <row r="9" spans="1:5" ht="15" customHeight="1" x14ac:dyDescent="0.25">
      <c r="A9" s="11">
        <v>5</v>
      </c>
      <c r="B9" s="12" t="s">
        <v>8</v>
      </c>
      <c r="C9" s="13">
        <v>80</v>
      </c>
      <c r="D9" s="13">
        <v>0</v>
      </c>
      <c r="E9" s="13">
        <v>20</v>
      </c>
    </row>
    <row r="11" spans="1:5" ht="14" x14ac:dyDescent="0.3">
      <c r="A11" s="25" t="s">
        <v>309</v>
      </c>
      <c r="B11" s="26"/>
      <c r="C11" s="26"/>
      <c r="D11" s="26"/>
      <c r="E11" s="26"/>
    </row>
    <row r="13" spans="1:5" ht="15" customHeight="1" x14ac:dyDescent="0.25">
      <c r="A13" s="24" t="s">
        <v>476</v>
      </c>
    </row>
    <row r="14" spans="1:5" ht="15" customHeight="1" x14ac:dyDescent="0.25">
      <c r="A14" s="24" t="s">
        <v>477</v>
      </c>
    </row>
    <row r="15" spans="1:5" ht="15" customHeight="1" x14ac:dyDescent="0.25">
      <c r="A15" s="21" t="s">
        <v>478</v>
      </c>
    </row>
    <row r="16" spans="1:5" ht="15" customHeight="1" x14ac:dyDescent="0.25">
      <c r="A16" s="21" t="s">
        <v>479</v>
      </c>
    </row>
    <row r="17" spans="1:1" ht="15" customHeight="1" x14ac:dyDescent="0.25">
      <c r="A17" s="24" t="s">
        <v>480</v>
      </c>
    </row>
  </sheetData>
  <mergeCells count="6">
    <mergeCell ref="A11:E11"/>
    <mergeCell ref="A1:E1"/>
    <mergeCell ref="A2:E2"/>
    <mergeCell ref="A3:A4"/>
    <mergeCell ref="B3:B4"/>
    <mergeCell ref="C3:E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E22"/>
  <sheetViews>
    <sheetView workbookViewId="0"/>
  </sheetViews>
  <sheetFormatPr defaultColWidth="14.453125" defaultRowHeight="15" customHeight="1" x14ac:dyDescent="0.25"/>
  <cols>
    <col min="2" max="2" width="31.7265625" customWidth="1"/>
  </cols>
  <sheetData>
    <row r="1" spans="1:5" ht="15" customHeight="1" x14ac:dyDescent="0.35">
      <c r="A1" s="31" t="s">
        <v>481</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57.142857142857139</v>
      </c>
      <c r="D5" s="13">
        <v>14.285714285714285</v>
      </c>
      <c r="E5" s="13">
        <v>28.571428571428569</v>
      </c>
    </row>
    <row r="6" spans="1:5" ht="15" customHeight="1" x14ac:dyDescent="0.25">
      <c r="A6" s="11">
        <v>2</v>
      </c>
      <c r="B6" s="12" t="s">
        <v>5</v>
      </c>
      <c r="C6" s="13">
        <v>78.571428571428569</v>
      </c>
      <c r="D6" s="13">
        <v>7.1428571428571423</v>
      </c>
      <c r="E6" s="13">
        <v>14.285714285714285</v>
      </c>
    </row>
    <row r="7" spans="1:5" ht="15" customHeight="1" x14ac:dyDescent="0.25">
      <c r="A7" s="11">
        <v>3</v>
      </c>
      <c r="B7" s="12" t="s">
        <v>6</v>
      </c>
      <c r="C7" s="13">
        <v>64.285714285714292</v>
      </c>
      <c r="D7" s="13">
        <v>7.1428571428571423</v>
      </c>
      <c r="E7" s="13">
        <v>28.571428571428569</v>
      </c>
    </row>
    <row r="8" spans="1:5" ht="15" customHeight="1" x14ac:dyDescent="0.25">
      <c r="A8" s="11">
        <v>4</v>
      </c>
      <c r="B8" s="12" t="s">
        <v>7</v>
      </c>
      <c r="C8" s="13">
        <v>71.428571428571431</v>
      </c>
      <c r="D8" s="13">
        <v>0</v>
      </c>
      <c r="E8" s="13">
        <v>28.571428571428569</v>
      </c>
    </row>
    <row r="9" spans="1:5" ht="15" customHeight="1" x14ac:dyDescent="0.25">
      <c r="A9" s="11">
        <v>5</v>
      </c>
      <c r="B9" s="12" t="s">
        <v>8</v>
      </c>
      <c r="C9" s="13">
        <v>71.428571428571431</v>
      </c>
      <c r="D9" s="13">
        <v>14.285714285714285</v>
      </c>
      <c r="E9" s="13">
        <v>14.285714285714285</v>
      </c>
    </row>
    <row r="11" spans="1:5" ht="14" x14ac:dyDescent="0.3">
      <c r="A11" s="25" t="s">
        <v>309</v>
      </c>
      <c r="B11" s="26"/>
      <c r="C11" s="26"/>
      <c r="D11" s="26"/>
      <c r="E11" s="26"/>
    </row>
    <row r="12" spans="1:5" ht="15" customHeight="1" x14ac:dyDescent="0.25">
      <c r="A12" s="24" t="s">
        <v>482</v>
      </c>
    </row>
    <row r="13" spans="1:5" ht="15" customHeight="1" x14ac:dyDescent="0.25">
      <c r="A13" s="24" t="s">
        <v>483</v>
      </c>
    </row>
    <row r="14" spans="1:5" ht="15" customHeight="1" x14ac:dyDescent="0.25">
      <c r="A14" s="21" t="s">
        <v>484</v>
      </c>
    </row>
    <row r="15" spans="1:5" ht="15" customHeight="1" x14ac:dyDescent="0.25">
      <c r="A15" s="21" t="s">
        <v>485</v>
      </c>
    </row>
    <row r="16" spans="1:5" ht="15" customHeight="1" x14ac:dyDescent="0.25">
      <c r="A16" s="24" t="s">
        <v>486</v>
      </c>
    </row>
    <row r="17" spans="1:1" ht="15" customHeight="1" x14ac:dyDescent="0.25">
      <c r="A17" s="24" t="s">
        <v>487</v>
      </c>
    </row>
    <row r="18" spans="1:1" ht="15" customHeight="1" x14ac:dyDescent="0.25">
      <c r="A18" s="24" t="s">
        <v>488</v>
      </c>
    </row>
    <row r="19" spans="1:1" ht="15" customHeight="1" x14ac:dyDescent="0.25">
      <c r="A19" s="21" t="s">
        <v>489</v>
      </c>
    </row>
    <row r="20" spans="1:1" ht="12.5" x14ac:dyDescent="0.25">
      <c r="A20" s="24" t="s">
        <v>490</v>
      </c>
    </row>
    <row r="21" spans="1:1" ht="12.5" x14ac:dyDescent="0.25">
      <c r="A21" s="24" t="s">
        <v>491</v>
      </c>
    </row>
    <row r="22" spans="1:1" ht="12.5" x14ac:dyDescent="0.25">
      <c r="A22" s="24" t="s">
        <v>492</v>
      </c>
    </row>
  </sheetData>
  <mergeCells count="6">
    <mergeCell ref="A11:E11"/>
    <mergeCell ref="A1:E1"/>
    <mergeCell ref="A2:E2"/>
    <mergeCell ref="A3:A4"/>
    <mergeCell ref="B3:B4"/>
    <mergeCell ref="C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6"/>
  <sheetViews>
    <sheetView workbookViewId="0"/>
  </sheetViews>
  <sheetFormatPr defaultColWidth="14.453125" defaultRowHeight="15" customHeight="1" x14ac:dyDescent="0.25"/>
  <cols>
    <col min="2" max="2" width="31.81640625" customWidth="1"/>
  </cols>
  <sheetData>
    <row r="1" spans="1:5" ht="15" customHeight="1" x14ac:dyDescent="0.35">
      <c r="A1" s="31" t="s">
        <v>327</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80</v>
      </c>
      <c r="D5" s="13">
        <v>0</v>
      </c>
      <c r="E5" s="13">
        <v>20</v>
      </c>
    </row>
    <row r="6" spans="1:5" ht="15" customHeight="1" x14ac:dyDescent="0.25">
      <c r="A6" s="11">
        <v>2</v>
      </c>
      <c r="B6" s="12" t="s">
        <v>5</v>
      </c>
      <c r="C6" s="13">
        <v>100</v>
      </c>
      <c r="D6" s="13">
        <v>0</v>
      </c>
      <c r="E6" s="13">
        <v>0</v>
      </c>
    </row>
    <row r="7" spans="1:5" ht="15" customHeight="1" x14ac:dyDescent="0.25">
      <c r="A7" s="11">
        <v>3</v>
      </c>
      <c r="B7" s="12" t="s">
        <v>6</v>
      </c>
      <c r="C7" s="13">
        <v>60</v>
      </c>
      <c r="D7" s="13">
        <v>0</v>
      </c>
      <c r="E7" s="13">
        <v>40</v>
      </c>
    </row>
    <row r="8" spans="1:5" ht="15" customHeight="1" x14ac:dyDescent="0.25">
      <c r="A8" s="11">
        <v>4</v>
      </c>
      <c r="B8" s="12" t="s">
        <v>7</v>
      </c>
      <c r="C8" s="13">
        <v>80</v>
      </c>
      <c r="D8" s="13">
        <v>20</v>
      </c>
      <c r="E8" s="13">
        <v>0</v>
      </c>
    </row>
    <row r="9" spans="1:5" ht="15" customHeight="1" x14ac:dyDescent="0.25">
      <c r="A9" s="11">
        <v>5</v>
      </c>
      <c r="B9" s="12" t="s">
        <v>8</v>
      </c>
      <c r="C9" s="13">
        <v>60</v>
      </c>
      <c r="D9" s="13">
        <v>20</v>
      </c>
      <c r="E9" s="13">
        <v>20</v>
      </c>
    </row>
    <row r="11" spans="1:5" ht="14" x14ac:dyDescent="0.3">
      <c r="A11" s="25" t="s">
        <v>309</v>
      </c>
      <c r="B11" s="26"/>
      <c r="C11" s="26"/>
      <c r="D11" s="26"/>
      <c r="E11" s="26"/>
    </row>
    <row r="12" spans="1:5" ht="15" customHeight="1" x14ac:dyDescent="0.25">
      <c r="A12" s="26"/>
      <c r="B12" s="26"/>
    </row>
    <row r="13" spans="1:5" ht="15" customHeight="1" x14ac:dyDescent="0.25">
      <c r="A13" s="27" t="s">
        <v>328</v>
      </c>
      <c r="B13" s="26"/>
    </row>
    <row r="14" spans="1:5" ht="15" customHeight="1" x14ac:dyDescent="0.25">
      <c r="A14" s="27" t="s">
        <v>329</v>
      </c>
      <c r="B14" s="26"/>
    </row>
    <row r="15" spans="1:5" ht="15" customHeight="1" x14ac:dyDescent="0.25">
      <c r="A15" s="19" t="s">
        <v>330</v>
      </c>
      <c r="B15" s="20"/>
    </row>
    <row r="16" spans="1:5" ht="15" customHeight="1" x14ac:dyDescent="0.25">
      <c r="A16" s="27" t="s">
        <v>331</v>
      </c>
      <c r="B16" s="26"/>
    </row>
  </sheetData>
  <mergeCells count="10">
    <mergeCell ref="A13:B13"/>
    <mergeCell ref="A14:B14"/>
    <mergeCell ref="A16:B16"/>
    <mergeCell ref="A1:E1"/>
    <mergeCell ref="A2:E2"/>
    <mergeCell ref="A3:A4"/>
    <mergeCell ref="B3:B4"/>
    <mergeCell ref="C3:E3"/>
    <mergeCell ref="A11:E11"/>
    <mergeCell ref="A12:B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6"/>
  <sheetViews>
    <sheetView workbookViewId="0"/>
  </sheetViews>
  <sheetFormatPr defaultColWidth="14.453125" defaultRowHeight="15" customHeight="1" x14ac:dyDescent="0.25"/>
  <cols>
    <col min="2" max="2" width="30" customWidth="1"/>
  </cols>
  <sheetData>
    <row r="1" spans="1:7" ht="15" customHeight="1" x14ac:dyDescent="0.35">
      <c r="A1" s="31" t="s">
        <v>332</v>
      </c>
      <c r="B1" s="29"/>
      <c r="C1" s="29"/>
      <c r="D1" s="29"/>
      <c r="E1" s="30"/>
    </row>
    <row r="2" spans="1:7" ht="15" customHeight="1" x14ac:dyDescent="0.35">
      <c r="A2" s="31" t="s">
        <v>302</v>
      </c>
      <c r="B2" s="29"/>
      <c r="C2" s="29"/>
      <c r="D2" s="29"/>
      <c r="E2" s="30"/>
    </row>
    <row r="3" spans="1:7" ht="13" x14ac:dyDescent="0.3">
      <c r="A3" s="32" t="s">
        <v>303</v>
      </c>
      <c r="B3" s="32" t="s">
        <v>304</v>
      </c>
      <c r="C3" s="34" t="s">
        <v>305</v>
      </c>
      <c r="D3" s="29"/>
      <c r="E3" s="30"/>
    </row>
    <row r="4" spans="1:7" ht="26" x14ac:dyDescent="0.3">
      <c r="A4" s="33"/>
      <c r="B4" s="33"/>
      <c r="C4" s="6" t="s">
        <v>306</v>
      </c>
      <c r="D4" s="7" t="s">
        <v>307</v>
      </c>
      <c r="E4" s="6" t="s">
        <v>308</v>
      </c>
    </row>
    <row r="5" spans="1:7" ht="15" customHeight="1" x14ac:dyDescent="0.25">
      <c r="A5" s="11">
        <v>1</v>
      </c>
      <c r="B5" s="12" t="s">
        <v>4</v>
      </c>
      <c r="C5" s="13">
        <v>25</v>
      </c>
      <c r="D5" s="13">
        <v>25</v>
      </c>
      <c r="E5" s="13">
        <v>50</v>
      </c>
    </row>
    <row r="6" spans="1:7" ht="15" customHeight="1" x14ac:dyDescent="0.25">
      <c r="A6" s="11">
        <v>2</v>
      </c>
      <c r="B6" s="12" t="s">
        <v>5</v>
      </c>
      <c r="C6" s="13">
        <v>100</v>
      </c>
      <c r="D6" s="13">
        <v>0</v>
      </c>
      <c r="E6" s="13">
        <v>0</v>
      </c>
    </row>
    <row r="7" spans="1:7" ht="15" customHeight="1" x14ac:dyDescent="0.25">
      <c r="A7" s="11">
        <v>3</v>
      </c>
      <c r="B7" s="12" t="s">
        <v>6</v>
      </c>
      <c r="C7" s="13">
        <v>0</v>
      </c>
      <c r="D7" s="13">
        <v>25</v>
      </c>
      <c r="E7" s="13">
        <v>75</v>
      </c>
    </row>
    <row r="8" spans="1:7" ht="15" customHeight="1" x14ac:dyDescent="0.25">
      <c r="A8" s="11">
        <v>4</v>
      </c>
      <c r="B8" s="12" t="s">
        <v>7</v>
      </c>
      <c r="C8" s="13">
        <v>100</v>
      </c>
      <c r="D8" s="13">
        <v>0</v>
      </c>
      <c r="E8" s="13">
        <v>0</v>
      </c>
    </row>
    <row r="9" spans="1:7" ht="15" customHeight="1" x14ac:dyDescent="0.25">
      <c r="A9" s="11">
        <v>5</v>
      </c>
      <c r="B9" s="12" t="s">
        <v>8</v>
      </c>
      <c r="C9" s="13">
        <v>75</v>
      </c>
      <c r="D9" s="13">
        <v>0</v>
      </c>
      <c r="E9" s="13">
        <v>25</v>
      </c>
    </row>
    <row r="11" spans="1:7" ht="14" x14ac:dyDescent="0.3">
      <c r="A11" s="25" t="s">
        <v>309</v>
      </c>
      <c r="B11" s="26"/>
      <c r="C11" s="26"/>
      <c r="D11" s="26"/>
      <c r="E11" s="26"/>
    </row>
    <row r="13" spans="1:7" ht="15" customHeight="1" x14ac:dyDescent="0.25">
      <c r="A13" s="27" t="s">
        <v>333</v>
      </c>
      <c r="B13" s="26"/>
      <c r="C13" s="26"/>
    </row>
    <row r="14" spans="1:7" ht="15" customHeight="1" x14ac:dyDescent="0.25">
      <c r="A14" s="27" t="s">
        <v>334</v>
      </c>
      <c r="B14" s="26"/>
      <c r="C14" s="26"/>
    </row>
    <row r="15" spans="1:7" ht="15" customHeight="1" x14ac:dyDescent="0.25">
      <c r="A15" s="27" t="s">
        <v>335</v>
      </c>
      <c r="B15" s="26"/>
      <c r="C15" s="26"/>
      <c r="D15" s="26"/>
      <c r="E15" s="26"/>
      <c r="F15" s="26"/>
      <c r="G15" s="26"/>
    </row>
    <row r="16" spans="1:7" ht="15" customHeight="1" x14ac:dyDescent="0.25">
      <c r="A16" s="27" t="s">
        <v>336</v>
      </c>
      <c r="B16" s="26"/>
      <c r="C16" s="26"/>
    </row>
  </sheetData>
  <mergeCells count="10">
    <mergeCell ref="A14:C14"/>
    <mergeCell ref="A15:G15"/>
    <mergeCell ref="A16:C16"/>
    <mergeCell ref="A1:E1"/>
    <mergeCell ref="A2:E2"/>
    <mergeCell ref="A3:A4"/>
    <mergeCell ref="B3:B4"/>
    <mergeCell ref="C3:E3"/>
    <mergeCell ref="A11:E11"/>
    <mergeCell ref="A13:C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16"/>
  <sheetViews>
    <sheetView workbookViewId="0"/>
  </sheetViews>
  <sheetFormatPr defaultColWidth="14.453125" defaultRowHeight="15" customHeight="1" x14ac:dyDescent="0.25"/>
  <cols>
    <col min="2" max="2" width="32.26953125" customWidth="1"/>
  </cols>
  <sheetData>
    <row r="1" spans="1:5" ht="15" customHeight="1" x14ac:dyDescent="0.35">
      <c r="A1" s="31" t="s">
        <v>337</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90</v>
      </c>
      <c r="D5" s="13">
        <v>0</v>
      </c>
      <c r="E5" s="13">
        <v>10</v>
      </c>
    </row>
    <row r="6" spans="1:5" ht="15" customHeight="1" x14ac:dyDescent="0.25">
      <c r="A6" s="11">
        <v>2</v>
      </c>
      <c r="B6" s="12" t="s">
        <v>5</v>
      </c>
      <c r="C6" s="13">
        <v>100</v>
      </c>
      <c r="D6" s="13">
        <v>0</v>
      </c>
      <c r="E6" s="13">
        <v>0</v>
      </c>
    </row>
    <row r="7" spans="1:5" ht="15" customHeight="1" x14ac:dyDescent="0.25">
      <c r="A7" s="11">
        <v>3</v>
      </c>
      <c r="B7" s="12" t="s">
        <v>6</v>
      </c>
      <c r="C7" s="13">
        <v>100</v>
      </c>
      <c r="D7" s="13">
        <v>0</v>
      </c>
      <c r="E7" s="13">
        <v>0</v>
      </c>
    </row>
    <row r="8" spans="1:5" ht="15" customHeight="1" x14ac:dyDescent="0.25">
      <c r="A8" s="11">
        <v>4</v>
      </c>
      <c r="B8" s="12" t="s">
        <v>7</v>
      </c>
      <c r="C8" s="13">
        <v>70</v>
      </c>
      <c r="D8" s="13">
        <v>30</v>
      </c>
      <c r="E8" s="13">
        <v>0</v>
      </c>
    </row>
    <row r="9" spans="1:5" ht="15" customHeight="1" x14ac:dyDescent="0.25">
      <c r="A9" s="11">
        <v>5</v>
      </c>
      <c r="B9" s="12" t="s">
        <v>8</v>
      </c>
      <c r="C9" s="13">
        <v>100</v>
      </c>
      <c r="D9" s="13">
        <v>0</v>
      </c>
      <c r="E9" s="13">
        <v>0</v>
      </c>
    </row>
    <row r="11" spans="1:5" ht="14" x14ac:dyDescent="0.3">
      <c r="A11" s="25" t="s">
        <v>309</v>
      </c>
      <c r="B11" s="26"/>
      <c r="C11" s="26"/>
      <c r="D11" s="26"/>
      <c r="E11" s="26"/>
    </row>
    <row r="13" spans="1:5" ht="15" customHeight="1" x14ac:dyDescent="0.25">
      <c r="A13" s="21"/>
    </row>
    <row r="14" spans="1:5" ht="15" customHeight="1" x14ac:dyDescent="0.25">
      <c r="A14" s="21"/>
    </row>
    <row r="15" spans="1:5" ht="15" customHeight="1" x14ac:dyDescent="0.25">
      <c r="A15" s="21"/>
    </row>
    <row r="16" spans="1:5" ht="15" customHeight="1" x14ac:dyDescent="0.25">
      <c r="A16" s="21"/>
    </row>
  </sheetData>
  <mergeCells count="6">
    <mergeCell ref="A11:E11"/>
    <mergeCell ref="A1:E1"/>
    <mergeCell ref="A2:E2"/>
    <mergeCell ref="A3:A4"/>
    <mergeCell ref="B3:B4"/>
    <mergeCell ref="C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13"/>
  <sheetViews>
    <sheetView workbookViewId="0"/>
  </sheetViews>
  <sheetFormatPr defaultColWidth="14.453125" defaultRowHeight="15" customHeight="1" x14ac:dyDescent="0.25"/>
  <cols>
    <col min="2" max="2" width="31.453125" customWidth="1"/>
  </cols>
  <sheetData>
    <row r="1" spans="1:5" ht="15" customHeight="1" x14ac:dyDescent="0.35">
      <c r="A1" s="31" t="s">
        <v>338</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57.142857142857139</v>
      </c>
      <c r="D5" s="13">
        <v>14.285714285714285</v>
      </c>
      <c r="E5" s="13">
        <v>28.571428571428569</v>
      </c>
    </row>
    <row r="6" spans="1:5" ht="15" customHeight="1" x14ac:dyDescent="0.25">
      <c r="A6" s="11">
        <v>2</v>
      </c>
      <c r="B6" s="12" t="s">
        <v>5</v>
      </c>
      <c r="C6" s="13">
        <v>71.428571428571431</v>
      </c>
      <c r="D6" s="13">
        <v>0</v>
      </c>
      <c r="E6" s="13">
        <v>28.571428571428569</v>
      </c>
    </row>
    <row r="7" spans="1:5" ht="15" customHeight="1" x14ac:dyDescent="0.25">
      <c r="A7" s="11">
        <v>3</v>
      </c>
      <c r="B7" s="12" t="s">
        <v>6</v>
      </c>
      <c r="C7" s="13">
        <v>57.142857142857139</v>
      </c>
      <c r="D7" s="13">
        <v>28.571428571428569</v>
      </c>
      <c r="E7" s="13">
        <v>14.285714285714285</v>
      </c>
    </row>
    <row r="8" spans="1:5" ht="15" customHeight="1" x14ac:dyDescent="0.25">
      <c r="A8" s="11">
        <v>4</v>
      </c>
      <c r="B8" s="12" t="s">
        <v>7</v>
      </c>
      <c r="C8" s="13">
        <v>85.714285714285708</v>
      </c>
      <c r="D8" s="13">
        <v>0</v>
      </c>
      <c r="E8" s="13">
        <v>14.285714285714285</v>
      </c>
    </row>
    <row r="9" spans="1:5" ht="15" customHeight="1" x14ac:dyDescent="0.25">
      <c r="A9" s="11">
        <v>5</v>
      </c>
      <c r="B9" s="12" t="s">
        <v>8</v>
      </c>
      <c r="C9" s="13">
        <v>57.142857142857139</v>
      </c>
      <c r="D9" s="13">
        <v>14.285714285714285</v>
      </c>
      <c r="E9" s="13">
        <v>28.571428571428569</v>
      </c>
    </row>
    <row r="11" spans="1:5" ht="14" x14ac:dyDescent="0.3">
      <c r="A11" s="25" t="s">
        <v>309</v>
      </c>
      <c r="B11" s="26"/>
      <c r="C11" s="26"/>
      <c r="D11" s="26"/>
      <c r="E11" s="26"/>
    </row>
    <row r="12" spans="1:5" ht="15" customHeight="1" x14ac:dyDescent="0.25">
      <c r="A12" s="22" t="s">
        <v>339</v>
      </c>
    </row>
    <row r="13" spans="1:5" ht="15" customHeight="1" x14ac:dyDescent="0.25">
      <c r="A13" s="20" t="s">
        <v>340</v>
      </c>
    </row>
  </sheetData>
  <mergeCells count="6">
    <mergeCell ref="A11:E11"/>
    <mergeCell ref="A1:E1"/>
    <mergeCell ref="A2:E2"/>
    <mergeCell ref="A3:A4"/>
    <mergeCell ref="B3:B4"/>
    <mergeCell ref="C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31"/>
  <sheetViews>
    <sheetView tabSelected="1" workbookViewId="0">
      <selection activeCell="I4" sqref="I4"/>
    </sheetView>
  </sheetViews>
  <sheetFormatPr defaultColWidth="14.453125" defaultRowHeight="15" customHeight="1" x14ac:dyDescent="0.25"/>
  <cols>
    <col min="2" max="2" width="31.54296875" customWidth="1"/>
  </cols>
  <sheetData>
    <row r="1" spans="1:5" ht="15" customHeight="1" x14ac:dyDescent="0.35">
      <c r="A1" s="31" t="s">
        <v>341</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73.333333333333329</v>
      </c>
      <c r="D5" s="13">
        <v>6.666666666666667</v>
      </c>
      <c r="E5" s="13">
        <v>20</v>
      </c>
    </row>
    <row r="6" spans="1:5" ht="15" customHeight="1" x14ac:dyDescent="0.25">
      <c r="A6" s="11">
        <v>2</v>
      </c>
      <c r="B6" s="12" t="s">
        <v>5</v>
      </c>
      <c r="C6" s="13">
        <v>84.444444444444443</v>
      </c>
      <c r="D6" s="13">
        <v>8.8888888888888893</v>
      </c>
      <c r="E6" s="13">
        <v>6.666666666666667</v>
      </c>
    </row>
    <row r="7" spans="1:5" ht="15" customHeight="1" x14ac:dyDescent="0.25">
      <c r="A7" s="11">
        <v>3</v>
      </c>
      <c r="B7" s="12" t="s">
        <v>6</v>
      </c>
      <c r="C7" s="13">
        <v>71.111111111111114</v>
      </c>
      <c r="D7" s="13">
        <v>13.333333333333334</v>
      </c>
      <c r="E7" s="13">
        <v>15.555555555555555</v>
      </c>
    </row>
    <row r="8" spans="1:5" ht="15" customHeight="1" x14ac:dyDescent="0.25">
      <c r="A8" s="11">
        <v>4</v>
      </c>
      <c r="B8" s="12" t="s">
        <v>7</v>
      </c>
      <c r="C8" s="13">
        <v>77.777777777777786</v>
      </c>
      <c r="D8" s="13">
        <v>11.111111111111111</v>
      </c>
      <c r="E8" s="13">
        <v>11.111111111111111</v>
      </c>
    </row>
    <row r="9" spans="1:5" ht="15" customHeight="1" x14ac:dyDescent="0.25">
      <c r="A9" s="11">
        <v>5</v>
      </c>
      <c r="B9" s="12" t="s">
        <v>8</v>
      </c>
      <c r="C9" s="13">
        <v>75.555555555555557</v>
      </c>
      <c r="D9" s="13">
        <v>6.666666666666667</v>
      </c>
      <c r="E9" s="13">
        <v>17.777777777777779</v>
      </c>
    </row>
    <row r="10" spans="1:5" ht="14" x14ac:dyDescent="0.3">
      <c r="A10" s="25" t="s">
        <v>309</v>
      </c>
      <c r="B10" s="26"/>
      <c r="C10" s="26"/>
      <c r="D10" s="26"/>
      <c r="E10" s="26"/>
    </row>
    <row r="12" spans="1:5" ht="15" customHeight="1" x14ac:dyDescent="0.25">
      <c r="A12" s="27" t="s">
        <v>342</v>
      </c>
      <c r="B12" s="26"/>
      <c r="C12" s="26"/>
    </row>
    <row r="13" spans="1:5" ht="15" customHeight="1" x14ac:dyDescent="0.25">
      <c r="A13" s="27" t="s">
        <v>343</v>
      </c>
      <c r="B13" s="26"/>
      <c r="C13" s="26"/>
    </row>
    <row r="14" spans="1:5" ht="15" customHeight="1" x14ac:dyDescent="0.25">
      <c r="A14" s="27" t="s">
        <v>344</v>
      </c>
      <c r="B14" s="26"/>
      <c r="C14" s="26"/>
    </row>
    <row r="15" spans="1:5" ht="15" customHeight="1" x14ac:dyDescent="0.25">
      <c r="A15" s="27" t="s">
        <v>345</v>
      </c>
      <c r="B15" s="26"/>
      <c r="C15" s="26"/>
    </row>
    <row r="16" spans="1:5" ht="15" customHeight="1" x14ac:dyDescent="0.25">
      <c r="A16" s="27" t="s">
        <v>346</v>
      </c>
      <c r="B16" s="26"/>
      <c r="C16" s="26"/>
    </row>
    <row r="17" spans="1:3" ht="15" customHeight="1" x14ac:dyDescent="0.25">
      <c r="A17" s="27" t="s">
        <v>347</v>
      </c>
      <c r="B17" s="26"/>
      <c r="C17" s="26"/>
    </row>
    <row r="18" spans="1:3" ht="15" customHeight="1" x14ac:dyDescent="0.25">
      <c r="A18" s="27" t="s">
        <v>348</v>
      </c>
      <c r="B18" s="26"/>
      <c r="C18" s="26"/>
    </row>
    <row r="19" spans="1:3" ht="15" customHeight="1" x14ac:dyDescent="0.25">
      <c r="A19" s="27" t="s">
        <v>349</v>
      </c>
      <c r="B19" s="26"/>
      <c r="C19" s="26"/>
    </row>
    <row r="20" spans="1:3" ht="12.5" x14ac:dyDescent="0.25">
      <c r="A20" s="27" t="s">
        <v>350</v>
      </c>
      <c r="B20" s="26"/>
      <c r="C20" s="26"/>
    </row>
    <row r="21" spans="1:3" ht="12.5" x14ac:dyDescent="0.25">
      <c r="A21" s="27" t="s">
        <v>351</v>
      </c>
      <c r="B21" s="26"/>
      <c r="C21" s="26"/>
    </row>
    <row r="22" spans="1:3" ht="12.5" x14ac:dyDescent="0.25">
      <c r="A22" s="27" t="s">
        <v>352</v>
      </c>
      <c r="B22" s="26"/>
      <c r="C22" s="26"/>
    </row>
    <row r="23" spans="1:3" ht="12.5" x14ac:dyDescent="0.25">
      <c r="A23" s="27" t="s">
        <v>353</v>
      </c>
      <c r="B23" s="26"/>
      <c r="C23" s="26"/>
    </row>
    <row r="24" spans="1:3" ht="12.5" x14ac:dyDescent="0.25">
      <c r="A24" s="27" t="s">
        <v>354</v>
      </c>
      <c r="B24" s="26"/>
      <c r="C24" s="26"/>
    </row>
    <row r="25" spans="1:3" ht="12.5" x14ac:dyDescent="0.25">
      <c r="A25" s="27" t="s">
        <v>355</v>
      </c>
      <c r="B25" s="26"/>
      <c r="C25" s="26"/>
    </row>
    <row r="26" spans="1:3" ht="12.5" x14ac:dyDescent="0.25">
      <c r="A26" s="27" t="s">
        <v>356</v>
      </c>
      <c r="B26" s="26"/>
      <c r="C26" s="26"/>
    </row>
    <row r="27" spans="1:3" ht="12.5" x14ac:dyDescent="0.25">
      <c r="A27" s="27" t="s">
        <v>357</v>
      </c>
      <c r="B27" s="26"/>
      <c r="C27" s="26"/>
    </row>
    <row r="28" spans="1:3" ht="12.5" x14ac:dyDescent="0.25">
      <c r="A28" s="27" t="s">
        <v>358</v>
      </c>
      <c r="B28" s="26"/>
      <c r="C28" s="26"/>
    </row>
    <row r="29" spans="1:3" ht="12.5" x14ac:dyDescent="0.25">
      <c r="A29" s="27" t="s">
        <v>359</v>
      </c>
      <c r="B29" s="26"/>
      <c r="C29" s="26"/>
    </row>
    <row r="30" spans="1:3" ht="12.5" x14ac:dyDescent="0.25">
      <c r="A30" s="27" t="s">
        <v>360</v>
      </c>
      <c r="B30" s="26"/>
      <c r="C30" s="26"/>
    </row>
    <row r="31" spans="1:3" ht="12.5" x14ac:dyDescent="0.25">
      <c r="A31" s="27" t="s">
        <v>361</v>
      </c>
      <c r="B31" s="26"/>
      <c r="C31" s="26"/>
    </row>
  </sheetData>
  <mergeCells count="26">
    <mergeCell ref="A1:E1"/>
    <mergeCell ref="A2:E2"/>
    <mergeCell ref="A3:A4"/>
    <mergeCell ref="B3:B4"/>
    <mergeCell ref="C3:E3"/>
    <mergeCell ref="A10:E10"/>
    <mergeCell ref="A12:C12"/>
    <mergeCell ref="A13:C13"/>
    <mergeCell ref="A14:C14"/>
    <mergeCell ref="A15:C15"/>
    <mergeCell ref="A16:C16"/>
    <mergeCell ref="A17:C17"/>
    <mergeCell ref="A18:C18"/>
    <mergeCell ref="A19:C19"/>
    <mergeCell ref="A27:C27"/>
    <mergeCell ref="A28:C28"/>
    <mergeCell ref="A29:C29"/>
    <mergeCell ref="A30:C30"/>
    <mergeCell ref="A31:C31"/>
    <mergeCell ref="A20:C20"/>
    <mergeCell ref="A21:C21"/>
    <mergeCell ref="A22:C22"/>
    <mergeCell ref="A23:C23"/>
    <mergeCell ref="A24:C24"/>
    <mergeCell ref="A25:C25"/>
    <mergeCell ref="A26:C2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E26"/>
  <sheetViews>
    <sheetView workbookViewId="0"/>
  </sheetViews>
  <sheetFormatPr defaultColWidth="14.453125" defaultRowHeight="15" customHeight="1" x14ac:dyDescent="0.25"/>
  <cols>
    <col min="2" max="2" width="34.81640625" customWidth="1"/>
  </cols>
  <sheetData>
    <row r="1" spans="1:5" ht="15" customHeight="1" x14ac:dyDescent="0.35">
      <c r="A1" s="31" t="s">
        <v>362</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50</v>
      </c>
      <c r="D5" s="13">
        <v>11.111111111111111</v>
      </c>
      <c r="E5" s="13">
        <v>38.888888888888893</v>
      </c>
    </row>
    <row r="6" spans="1:5" ht="15" customHeight="1" x14ac:dyDescent="0.25">
      <c r="A6" s="11">
        <v>2</v>
      </c>
      <c r="B6" s="12" t="s">
        <v>5</v>
      </c>
      <c r="C6" s="13">
        <v>72.222222222222214</v>
      </c>
      <c r="D6" s="13">
        <v>5.5555555555555554</v>
      </c>
      <c r="E6" s="13">
        <v>22.222222222222221</v>
      </c>
    </row>
    <row r="7" spans="1:5" ht="15" customHeight="1" x14ac:dyDescent="0.25">
      <c r="A7" s="11">
        <v>3</v>
      </c>
      <c r="B7" s="12" t="s">
        <v>6</v>
      </c>
      <c r="C7" s="13">
        <v>55.555555555555557</v>
      </c>
      <c r="D7" s="13">
        <v>5.5555555555555554</v>
      </c>
      <c r="E7" s="13">
        <v>38.888888888888893</v>
      </c>
    </row>
    <row r="8" spans="1:5" ht="15" customHeight="1" x14ac:dyDescent="0.25">
      <c r="A8" s="11">
        <v>4</v>
      </c>
      <c r="B8" s="12" t="s">
        <v>7</v>
      </c>
      <c r="C8" s="13">
        <v>66.666666666666657</v>
      </c>
      <c r="D8" s="13">
        <v>5.5555555555555554</v>
      </c>
      <c r="E8" s="13">
        <v>27.777777777777779</v>
      </c>
    </row>
    <row r="9" spans="1:5" ht="15" customHeight="1" x14ac:dyDescent="0.25">
      <c r="A9" s="11">
        <v>5</v>
      </c>
      <c r="B9" s="12" t="s">
        <v>8</v>
      </c>
      <c r="C9" s="13">
        <v>66.666666666666657</v>
      </c>
      <c r="D9" s="13">
        <v>16.666666666666664</v>
      </c>
      <c r="E9" s="13">
        <v>16.666666666666664</v>
      </c>
    </row>
    <row r="10" spans="1:5" ht="14" x14ac:dyDescent="0.3">
      <c r="A10" s="25" t="s">
        <v>309</v>
      </c>
      <c r="B10" s="26"/>
      <c r="C10" s="26"/>
      <c r="D10" s="26"/>
      <c r="E10" s="26"/>
    </row>
    <row r="12" spans="1:5" ht="15" customHeight="1" x14ac:dyDescent="0.25">
      <c r="A12" s="23" t="s">
        <v>363</v>
      </c>
    </row>
    <row r="13" spans="1:5" ht="15" customHeight="1" x14ac:dyDescent="0.25">
      <c r="A13" s="23" t="s">
        <v>364</v>
      </c>
    </row>
    <row r="14" spans="1:5" ht="15" customHeight="1" x14ac:dyDescent="0.25">
      <c r="A14" s="23" t="s">
        <v>365</v>
      </c>
    </row>
    <row r="15" spans="1:5" ht="15" customHeight="1" x14ac:dyDescent="0.25">
      <c r="A15" s="20" t="s">
        <v>366</v>
      </c>
    </row>
    <row r="16" spans="1:5" ht="15" customHeight="1" x14ac:dyDescent="0.25">
      <c r="A16" s="23" t="s">
        <v>367</v>
      </c>
    </row>
    <row r="17" spans="1:1" ht="15" customHeight="1" x14ac:dyDescent="0.25">
      <c r="A17" s="23" t="s">
        <v>368</v>
      </c>
    </row>
    <row r="18" spans="1:1" ht="15" customHeight="1" x14ac:dyDescent="0.25">
      <c r="A18" s="23" t="s">
        <v>369</v>
      </c>
    </row>
    <row r="19" spans="1:1" ht="15" customHeight="1" x14ac:dyDescent="0.25">
      <c r="A19" s="23" t="s">
        <v>370</v>
      </c>
    </row>
    <row r="20" spans="1:1" ht="12.5" x14ac:dyDescent="0.25">
      <c r="A20" s="20" t="s">
        <v>371</v>
      </c>
    </row>
    <row r="21" spans="1:1" ht="12.5" x14ac:dyDescent="0.25">
      <c r="A21" s="20" t="s">
        <v>372</v>
      </c>
    </row>
    <row r="22" spans="1:1" ht="12.5" x14ac:dyDescent="0.25">
      <c r="A22" s="23" t="s">
        <v>373</v>
      </c>
    </row>
    <row r="23" spans="1:1" ht="12.5" x14ac:dyDescent="0.25">
      <c r="A23" s="23" t="s">
        <v>374</v>
      </c>
    </row>
    <row r="24" spans="1:1" ht="12.5" x14ac:dyDescent="0.25">
      <c r="A24" s="20" t="s">
        <v>375</v>
      </c>
    </row>
    <row r="25" spans="1:1" ht="12.5" x14ac:dyDescent="0.25">
      <c r="A25" s="20" t="s">
        <v>376</v>
      </c>
    </row>
    <row r="26" spans="1:1" ht="12.5" x14ac:dyDescent="0.25">
      <c r="A26" s="23" t="s">
        <v>377</v>
      </c>
    </row>
  </sheetData>
  <mergeCells count="6">
    <mergeCell ref="A10:E10"/>
    <mergeCell ref="A1:E1"/>
    <mergeCell ref="A2:E2"/>
    <mergeCell ref="A3:A4"/>
    <mergeCell ref="B3:B4"/>
    <mergeCell ref="C3:E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E22"/>
  <sheetViews>
    <sheetView workbookViewId="0"/>
  </sheetViews>
  <sheetFormatPr defaultColWidth="14.453125" defaultRowHeight="15" customHeight="1" x14ac:dyDescent="0.25"/>
  <cols>
    <col min="2" max="2" width="35.81640625" customWidth="1"/>
  </cols>
  <sheetData>
    <row r="1" spans="1:5" ht="15" customHeight="1" x14ac:dyDescent="0.35">
      <c r="A1" s="31" t="s">
        <v>378</v>
      </c>
      <c r="B1" s="29"/>
      <c r="C1" s="29"/>
      <c r="D1" s="29"/>
      <c r="E1" s="30"/>
    </row>
    <row r="2" spans="1:5" ht="15" customHeight="1" x14ac:dyDescent="0.35">
      <c r="A2" s="31" t="s">
        <v>302</v>
      </c>
      <c r="B2" s="29"/>
      <c r="C2" s="29"/>
      <c r="D2" s="29"/>
      <c r="E2" s="30"/>
    </row>
    <row r="3" spans="1:5" ht="13" x14ac:dyDescent="0.3">
      <c r="A3" s="32" t="s">
        <v>303</v>
      </c>
      <c r="B3" s="32" t="s">
        <v>304</v>
      </c>
      <c r="C3" s="34" t="s">
        <v>305</v>
      </c>
      <c r="D3" s="29"/>
      <c r="E3" s="30"/>
    </row>
    <row r="4" spans="1:5" ht="26" x14ac:dyDescent="0.3">
      <c r="A4" s="33"/>
      <c r="B4" s="33"/>
      <c r="C4" s="6" t="s">
        <v>306</v>
      </c>
      <c r="D4" s="7" t="s">
        <v>307</v>
      </c>
      <c r="E4" s="6" t="s">
        <v>308</v>
      </c>
    </row>
    <row r="5" spans="1:5" ht="15" customHeight="1" x14ac:dyDescent="0.25">
      <c r="A5" s="11">
        <v>1</v>
      </c>
      <c r="B5" s="12" t="s">
        <v>4</v>
      </c>
      <c r="C5" s="13">
        <v>35.714285714285715</v>
      </c>
      <c r="D5" s="13">
        <v>14.285714285714285</v>
      </c>
      <c r="E5" s="13">
        <v>50</v>
      </c>
    </row>
    <row r="6" spans="1:5" ht="15" customHeight="1" x14ac:dyDescent="0.25">
      <c r="A6" s="11">
        <v>2</v>
      </c>
      <c r="B6" s="12" t="s">
        <v>5</v>
      </c>
      <c r="C6" s="13">
        <v>85.714285714285708</v>
      </c>
      <c r="D6" s="13">
        <v>7.1428571428571423</v>
      </c>
      <c r="E6" s="13">
        <v>7.1428571428571423</v>
      </c>
    </row>
    <row r="7" spans="1:5" ht="15" customHeight="1" x14ac:dyDescent="0.25">
      <c r="A7" s="11">
        <v>3</v>
      </c>
      <c r="B7" s="12" t="s">
        <v>6</v>
      </c>
      <c r="C7" s="13">
        <v>57.142857142857139</v>
      </c>
      <c r="D7" s="13">
        <v>7.1428571428571423</v>
      </c>
      <c r="E7" s="13">
        <v>35.714285714285715</v>
      </c>
    </row>
    <row r="8" spans="1:5" ht="15" customHeight="1" x14ac:dyDescent="0.25">
      <c r="A8" s="11">
        <v>4</v>
      </c>
      <c r="B8" s="12" t="s">
        <v>7</v>
      </c>
      <c r="C8" s="13">
        <v>57.142857142857139</v>
      </c>
      <c r="D8" s="13">
        <v>7.1428571428571423</v>
      </c>
      <c r="E8" s="13">
        <v>35.714285714285715</v>
      </c>
    </row>
    <row r="9" spans="1:5" ht="15" customHeight="1" x14ac:dyDescent="0.25">
      <c r="A9" s="11">
        <v>5</v>
      </c>
      <c r="B9" s="12" t="s">
        <v>8</v>
      </c>
      <c r="C9" s="13">
        <v>35.714285714285715</v>
      </c>
      <c r="D9" s="13">
        <v>21.428571428571427</v>
      </c>
      <c r="E9" s="13">
        <v>42.857142857142854</v>
      </c>
    </row>
    <row r="11" spans="1:5" ht="14" x14ac:dyDescent="0.3">
      <c r="A11" s="25" t="s">
        <v>309</v>
      </c>
      <c r="B11" s="26"/>
      <c r="C11" s="26"/>
      <c r="D11" s="26"/>
      <c r="E11" s="26"/>
    </row>
    <row r="13" spans="1:5" ht="15" customHeight="1" x14ac:dyDescent="0.25">
      <c r="A13" s="20" t="s">
        <v>379</v>
      </c>
    </row>
    <row r="14" spans="1:5" ht="15" customHeight="1" x14ac:dyDescent="0.25">
      <c r="A14" s="20" t="s">
        <v>380</v>
      </c>
    </row>
    <row r="15" spans="1:5" ht="15" customHeight="1" x14ac:dyDescent="0.25">
      <c r="A15" s="20" t="s">
        <v>381</v>
      </c>
    </row>
    <row r="16" spans="1:5" ht="15" customHeight="1" x14ac:dyDescent="0.25">
      <c r="A16" s="23" t="s">
        <v>382</v>
      </c>
    </row>
    <row r="17" spans="1:1" ht="15" customHeight="1" x14ac:dyDescent="0.25">
      <c r="A17" s="20" t="s">
        <v>383</v>
      </c>
    </row>
    <row r="18" spans="1:1" ht="15" customHeight="1" x14ac:dyDescent="0.25">
      <c r="A18" s="20" t="s">
        <v>384</v>
      </c>
    </row>
    <row r="19" spans="1:1" ht="15" customHeight="1" x14ac:dyDescent="0.25">
      <c r="A19" s="23" t="s">
        <v>385</v>
      </c>
    </row>
    <row r="20" spans="1:1" ht="12.5" x14ac:dyDescent="0.25">
      <c r="A20" s="23" t="s">
        <v>386</v>
      </c>
    </row>
    <row r="21" spans="1:1" ht="12.5" x14ac:dyDescent="0.25">
      <c r="A21" s="23" t="s">
        <v>387</v>
      </c>
    </row>
    <row r="22" spans="1:1" ht="12.5" x14ac:dyDescent="0.25">
      <c r="A22" s="23" t="s">
        <v>388</v>
      </c>
    </row>
  </sheetData>
  <mergeCells count="6">
    <mergeCell ref="A11:E11"/>
    <mergeCell ref="A1:E1"/>
    <mergeCell ref="A2:E2"/>
    <mergeCell ref="A3:A4"/>
    <mergeCell ref="B3:B4"/>
    <mergeCell ref="C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Form responses 1</vt:lpstr>
      <vt:lpstr>B A&amp;F</vt:lpstr>
      <vt:lpstr>B A Economics</vt:lpstr>
      <vt:lpstr>B A English</vt:lpstr>
      <vt:lpstr>B A MArathi</vt:lpstr>
      <vt:lpstr>B A Psychology</vt:lpstr>
      <vt:lpstr>BBI</vt:lpstr>
      <vt:lpstr>Bcom</vt:lpstr>
      <vt:lpstr>BMS</vt:lpstr>
      <vt:lpstr>Biotech</vt:lpstr>
      <vt:lpstr>Botany</vt:lpstr>
      <vt:lpstr>CS</vt:lpstr>
      <vt:lpstr>Chemistry</vt:lpstr>
      <vt:lpstr>IT</vt:lpstr>
      <vt:lpstr>Physics</vt:lpstr>
      <vt:lpstr>Zoology</vt:lpstr>
      <vt:lpstr>History</vt:lpstr>
      <vt:lpstr>MA Psychology</vt:lpstr>
      <vt:lpstr>MCom Adv Accounting</vt:lpstr>
      <vt:lpstr>M Com Banking &amp; Finance</vt:lpstr>
      <vt:lpstr>M Com BM</vt:lpstr>
      <vt:lpstr>MSc Chemistry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Jagruti</cp:lastModifiedBy>
  <dcterms:created xsi:type="dcterms:W3CDTF">2021-08-11T16:06:20Z</dcterms:created>
  <dcterms:modified xsi:type="dcterms:W3CDTF">2021-08-18T10:49:53Z</dcterms:modified>
</cp:coreProperties>
</file>